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oad\Documents\Working Financial Records\"/>
    </mc:Choice>
  </mc:AlternateContent>
  <xr:revisionPtr revIDLastSave="0" documentId="8_{C4D503DF-3663-4C5A-9DFF-D8D286A9E1FC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Bank rec" sheetId="4" r:id="rId1"/>
    <sheet name="Receipts" sheetId="2" r:id="rId2"/>
    <sheet name="Budget" sheetId="1" r:id="rId3"/>
    <sheet name="Auth Funds" sheetId="6" r:id="rId4"/>
    <sheet name="Payments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3" l="1"/>
  <c r="G63" i="3"/>
  <c r="G67" i="3"/>
  <c r="F67" i="3"/>
  <c r="E67" i="3"/>
  <c r="E63" i="3"/>
  <c r="F63" i="3"/>
  <c r="M39" i="1"/>
  <c r="P21" i="1"/>
  <c r="P25" i="1"/>
  <c r="P27" i="1"/>
  <c r="P31" i="1"/>
  <c r="P18" i="1"/>
  <c r="P9" i="1"/>
  <c r="P14" i="1"/>
  <c r="P15" i="1"/>
  <c r="P17" i="1"/>
  <c r="P19" i="1"/>
  <c r="P22" i="1"/>
  <c r="P23" i="1"/>
  <c r="P24" i="1"/>
  <c r="P28" i="1"/>
  <c r="P29" i="1"/>
  <c r="P30" i="1"/>
  <c r="P32" i="1"/>
  <c r="P33" i="1"/>
  <c r="P34" i="1"/>
  <c r="C20" i="4"/>
  <c r="G2" i="3"/>
  <c r="G4" i="3"/>
  <c r="G5" i="3"/>
  <c r="G6" i="3"/>
  <c r="G9" i="3"/>
  <c r="G11" i="3"/>
  <c r="G12" i="3"/>
  <c r="G13" i="3"/>
  <c r="G17" i="3"/>
  <c r="G23" i="3"/>
  <c r="F23" i="3"/>
  <c r="E23" i="3"/>
  <c r="H34" i="2"/>
  <c r="E10" i="2"/>
  <c r="D10" i="2"/>
  <c r="G10" i="2"/>
  <c r="H10" i="2"/>
  <c r="P37" i="1"/>
  <c r="P38" i="1"/>
  <c r="P39" i="1"/>
  <c r="P41" i="1"/>
  <c r="C11" i="4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</author>
    <author>tc={16480213-1770-400F-8202-DED8D7D6B5D8}</author>
    <author>Chris Rothwell</author>
  </authors>
  <commentList>
    <comment ref="F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Community First</t>
        </r>
      </text>
    </comment>
    <comment ref="D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For Neighbourhood Plan consultation</t>
        </r>
      </text>
    </comment>
    <comment ref="H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The Clerks Year training event at WALC</t>
        </r>
      </text>
    </comment>
    <comment ref="F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stationary</t>
        </r>
      </text>
    </comment>
    <comment ref="G1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Office supplies 
C Rothwell</t>
        </r>
      </text>
    </comment>
    <comment ref="L18" authorId="0" shapeId="0" xr:uid="{2A03E7C6-1419-49F1-97FE-A2EC6063A523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stamps, copy paper</t>
        </r>
      </text>
    </comment>
    <comment ref="K19" authorId="1" shapeId="0" xr:uid="{16480213-1770-400F-8202-DED8D7D6B5D8}">
      <text>
        <t>[Threaded comment]
Your version of Excel allows you to read this threaded comment; however, any edits to it will get removed if the file is opened in a newer version of Excel. Learn more: https://go.microsoft.com/fwlink/?linkid=870924
Comment:
    Playground inspection</t>
      </text>
    </comment>
    <comment ref="K21" authorId="0" shapeId="0" xr:uid="{49F9F50A-1C19-4D28-9BA6-0761FB844E18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Sept-March WALC membership</t>
        </r>
      </text>
    </comment>
    <comment ref="H23" authorId="2" shapeId="0" xr:uid="{00000000-0006-0000-0200-000007000000}">
      <text>
        <r>
          <rPr>
            <b/>
            <sz val="9"/>
            <color indexed="81"/>
            <rFont val="Arial"/>
            <family val="2"/>
          </rPr>
          <t>Chris Rothwell:</t>
        </r>
        <r>
          <rPr>
            <sz val="9"/>
            <color indexed="81"/>
            <rFont val="Arial"/>
            <family val="2"/>
          </rPr>
          <t xml:space="preserve">
Bake Farming Ltd contribution to fence/bench</t>
        </r>
      </text>
    </comment>
    <comment ref="F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Printer ink</t>
        </r>
      </text>
    </comment>
    <comment ref="H2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IOC payment for GDBR registration. Paid by Direct Debit</t>
        </r>
      </text>
    </comment>
    <comment ref="L25" authorId="0" shapeId="0" xr:uid="{BE4762C2-1E82-4852-B09F-02AA1125CE35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playground repairs</t>
        </r>
      </text>
    </comment>
    <comment ref="D2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CVSC boiler service following oil tank replacement</t>
        </r>
      </text>
    </comment>
    <comment ref="I27" authorId="0" shapeId="0" xr:uid="{A4BAAF8C-F1E6-4D3B-B158-5083586E7AFC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Active Tree Care</t>
        </r>
      </text>
    </comment>
    <comment ref="D28" authorId="0" shapeId="0" xr:uid="{00000000-0006-0000-0200-00000B000000}">
      <text/>
    </comment>
    <comment ref="E28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Gift for retiring clerk</t>
        </r>
      </text>
    </comment>
    <comment ref="E2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Michael Scott- clips</t>
        </r>
      </text>
    </comment>
    <comment ref="J30" authorId="0" shapeId="0" xr:uid="{C2782280-AA3E-4390-B290-A503C306D8E1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Wreath</t>
        </r>
      </text>
    </comment>
    <comment ref="C3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Fully funded from Groundwork UK funding via Ashley Truluck</t>
        </r>
      </text>
    </comment>
    <comment ref="D31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Place studio</t>
        </r>
      </text>
    </comment>
    <comment ref="H31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Refund to Groundwork UK of Neighbourhood Plan funding as agreed with Ashley Truluck. No VAT</t>
        </r>
      </text>
    </comment>
    <comment ref="I31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A Truluck expenses paid in August £250. Place Studio £1070 net.</t>
        </r>
      </text>
    </comment>
    <comment ref="K31" authorId="0" shapeId="0" xr:uid="{95141C31-25F3-4DCA-8BEE-FBAD7CBDB856}">
      <text>
        <r>
          <rPr>
            <b/>
            <sz val="9"/>
            <color indexed="81"/>
            <rFont val="Tahoma"/>
            <family val="2"/>
          </rPr>
          <t>broad:3 invoices</t>
        </r>
        <r>
          <rPr>
            <sz val="9"/>
            <color indexed="81"/>
            <rFont val="Tahoma"/>
            <family val="2"/>
          </rPr>
          <t xml:space="preserve">
Space Studio
Potterton
John Harvey</t>
        </r>
      </text>
    </comment>
    <comment ref="C3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Assumes fully funded from Grants received. See Receipts tab.</t>
        </r>
      </text>
    </comment>
    <comment ref="D3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CVSC Oil tank</t>
        </r>
      </text>
    </comment>
    <comment ref="F3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LPD Services- Playground fence funded from R2. No VAT</t>
        </r>
      </text>
    </comment>
    <comment ref="E3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CHT for defibrillator and support</t>
        </r>
      </text>
    </comment>
    <comment ref="H3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To CVSC for hall hire for Defib training 17 July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</author>
  </authors>
  <commentList>
    <comment ref="B18" authorId="0" shapeId="0" xr:uid="{00000000-0006-0000-0300-000001000000}">
      <text/>
    </comment>
  </commentList>
</comments>
</file>

<file path=xl/sharedStrings.xml><?xml version="1.0" encoding="utf-8"?>
<sst xmlns="http://schemas.openxmlformats.org/spreadsheetml/2006/main" count="242" uniqueCount="170">
  <si>
    <t>Insurance</t>
  </si>
  <si>
    <t>Clerk</t>
  </si>
  <si>
    <t>Clerk's expenses</t>
  </si>
  <si>
    <t>Chair's allowance</t>
  </si>
  <si>
    <t>Audit</t>
  </si>
  <si>
    <t>Hall rent</t>
  </si>
  <si>
    <t>Training (Clerk and Cllr)</t>
  </si>
  <si>
    <t>Rospa Report</t>
  </si>
  <si>
    <t>Grants/ Donations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</si>
  <si>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</si>
  <si>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</si>
  <si>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</si>
  <si>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</si>
  <si>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</si>
  <si>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</si>
  <si>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</si>
  <si>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</si>
  <si>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</si>
  <si>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March</t>
  </si>
  <si>
    <t>April</t>
  </si>
  <si>
    <t>Date</t>
  </si>
  <si>
    <t>Cheq no</t>
  </si>
  <si>
    <t>Payee</t>
  </si>
  <si>
    <t>Details</t>
  </si>
  <si>
    <t>VAT</t>
  </si>
  <si>
    <t>Total</t>
  </si>
  <si>
    <t>From whom</t>
  </si>
  <si>
    <t>Precept</t>
  </si>
  <si>
    <t>Interest</t>
  </si>
  <si>
    <t>Refunds</t>
  </si>
  <si>
    <t>Fence repair</t>
  </si>
  <si>
    <t xml:space="preserve"> Budget </t>
  </si>
  <si>
    <t>Aug</t>
  </si>
  <si>
    <t>Authorised funds not yet issued</t>
  </si>
  <si>
    <t>Add total receipts (see receipts tab for detail)</t>
  </si>
  <si>
    <t>Less total payments (see payments tab for detail)</t>
  </si>
  <si>
    <t>Ringfenced monies</t>
  </si>
  <si>
    <t>Funds earmarked / ringfenced</t>
  </si>
  <si>
    <t>SID</t>
  </si>
  <si>
    <t xml:space="preserve">Balance carried forward as at </t>
  </si>
  <si>
    <t>Handyman</t>
  </si>
  <si>
    <t>Office/Admin costs</t>
  </si>
  <si>
    <t>SLLC Membership</t>
  </si>
  <si>
    <t>WALC Membership</t>
  </si>
  <si>
    <t>IT and Software</t>
  </si>
  <si>
    <t>Website</t>
  </si>
  <si>
    <t>Neighbourhood Plan</t>
  </si>
  <si>
    <t>Mileage</t>
  </si>
  <si>
    <t xml:space="preserve">New equipment </t>
  </si>
  <si>
    <t>Projects</t>
  </si>
  <si>
    <t>Maintenance/Repairs</t>
  </si>
  <si>
    <t>Balance bought forward as at 1st April 2019</t>
  </si>
  <si>
    <t>spent LPD Services</t>
  </si>
  <si>
    <t>Miscellaneous</t>
  </si>
  <si>
    <t>Gifts</t>
  </si>
  <si>
    <t>War Memorial Maint</t>
  </si>
  <si>
    <t>Defibrillator</t>
  </si>
  <si>
    <t>Transfers to Lloyds Bank</t>
  </si>
  <si>
    <t>Wiltshire Council</t>
  </si>
  <si>
    <t>Parish Precept</t>
  </si>
  <si>
    <t>HMRC</t>
  </si>
  <si>
    <t>VAT refund</t>
  </si>
  <si>
    <t>Place Studio</t>
  </si>
  <si>
    <t>Planning Support NP</t>
  </si>
  <si>
    <t>Net</t>
  </si>
  <si>
    <t>Vat</t>
  </si>
  <si>
    <t>Neighbourhood plan hall hire</t>
  </si>
  <si>
    <t>Village Hall</t>
  </si>
  <si>
    <t>KD Tanks</t>
  </si>
  <si>
    <t>CVSC Oil Tank</t>
  </si>
  <si>
    <t>Warm Response</t>
  </si>
  <si>
    <t>CVSC Boiler</t>
  </si>
  <si>
    <t>Gift for retiring Clerk</t>
  </si>
  <si>
    <t>R Chalk</t>
  </si>
  <si>
    <t>CHT</t>
  </si>
  <si>
    <t>Community First</t>
  </si>
  <si>
    <t>Office Supplies</t>
  </si>
  <si>
    <t>Printer Ink</t>
  </si>
  <si>
    <t>LPD Service</t>
  </si>
  <si>
    <t>Playground fence</t>
  </si>
  <si>
    <t>Lloyds Bank</t>
  </si>
  <si>
    <t>Transfer</t>
  </si>
  <si>
    <t>Groundwork UK</t>
  </si>
  <si>
    <t>NP Refund</t>
  </si>
  <si>
    <t xml:space="preserve">Lloyds Bank Account </t>
  </si>
  <si>
    <t>A Truluck</t>
  </si>
  <si>
    <t>NP expenses</t>
  </si>
  <si>
    <t>CVSC</t>
  </si>
  <si>
    <t>Hall hire for Defib training</t>
  </si>
  <si>
    <t>DD</t>
  </si>
  <si>
    <t>IOC</t>
  </si>
  <si>
    <t>GDPR Registration</t>
  </si>
  <si>
    <t>WALC</t>
  </si>
  <si>
    <t>2019 membership subs (part)</t>
  </si>
  <si>
    <t>Training: The Clerks Year</t>
  </si>
  <si>
    <t>Ron Chalk</t>
  </si>
  <si>
    <t>Underspend</t>
  </si>
  <si>
    <t>Overspend</t>
  </si>
  <si>
    <t>Shade=no further costs</t>
  </si>
  <si>
    <t>net of VAT</t>
  </si>
  <si>
    <t>From Nat West (Gross)</t>
  </si>
  <si>
    <t xml:space="preserve">As at </t>
  </si>
  <si>
    <t>Bake Farming Ltd</t>
  </si>
  <si>
    <t>Contribution to fence/bench</t>
  </si>
  <si>
    <t>Neighborhood Plan</t>
  </si>
  <si>
    <t>Active Tree Care</t>
  </si>
  <si>
    <t>Tree removal</t>
  </si>
  <si>
    <t>Mr C Rothwell</t>
  </si>
  <si>
    <t>Remembrance Sunday Wreath</t>
  </si>
  <si>
    <t>Playsafety Ltd</t>
  </si>
  <si>
    <t>Playground inspection October 2019</t>
  </si>
  <si>
    <t>Grants/Tr</t>
  </si>
  <si>
    <t xml:space="preserve">LLOYDS BANK ACCOUNT </t>
  </si>
  <si>
    <t>Opening Transfer</t>
  </si>
  <si>
    <t>Broad Chalke Nat West</t>
  </si>
  <si>
    <t>Broad Chalke Nat Werst</t>
  </si>
  <si>
    <t>Transfer of Groundwork Grant</t>
  </si>
  <si>
    <t>R2 for playground fence</t>
  </si>
  <si>
    <t>Transfer (Groundwork Grant)</t>
  </si>
  <si>
    <t>Balance as at November 2019</t>
  </si>
  <si>
    <t>LLOYDS BANK ACCOUNT</t>
  </si>
  <si>
    <t>Opening Balance</t>
  </si>
  <si>
    <t>Add total receipts (see receipts tab)</t>
  </si>
  <si>
    <t>Less total payments (see payments tab)</t>
  </si>
  <si>
    <t>Less unpresented cheques</t>
  </si>
  <si>
    <t>NATIONAL WESTMINSTER</t>
  </si>
  <si>
    <t>Leaving a Closing balance of</t>
  </si>
  <si>
    <t>Net of VAT</t>
  </si>
  <si>
    <t>Gross</t>
  </si>
  <si>
    <t>Neighbourhood plan</t>
  </si>
  <si>
    <t>Potterton Associates</t>
  </si>
  <si>
    <t>John Davey</t>
  </si>
  <si>
    <t>Playground materials</t>
  </si>
  <si>
    <t>Stamps/Playground/Paper</t>
  </si>
  <si>
    <t>SLCC</t>
  </si>
  <si>
    <t>Clerks Membership</t>
  </si>
  <si>
    <t>Invoice Date</t>
  </si>
  <si>
    <t>Date Paid</t>
  </si>
  <si>
    <t>VAT Registration No.</t>
  </si>
  <si>
    <t>Waitrose</t>
  </si>
  <si>
    <t>H&amp;D Worm Drive Clips</t>
  </si>
  <si>
    <t>Ryman</t>
  </si>
  <si>
    <t>Currys/PC World</t>
  </si>
  <si>
    <t>Playdale</t>
  </si>
  <si>
    <t>In Excess</t>
  </si>
  <si>
    <t>Salisbury Signs Ltd</t>
  </si>
  <si>
    <t>Playground sign</t>
  </si>
  <si>
    <t>Speedy Print</t>
  </si>
  <si>
    <t>Neighbourhood Plan Printing</t>
  </si>
  <si>
    <t>C Rothwell</t>
  </si>
  <si>
    <t>Stippend</t>
  </si>
  <si>
    <t>Home working allowance</t>
  </si>
  <si>
    <t>Travel and mileage</t>
  </si>
  <si>
    <t>Macfee virus protection</t>
  </si>
  <si>
    <t>Village Hasll</t>
  </si>
  <si>
    <t>hall hire</t>
  </si>
  <si>
    <t>Warm Response Ltd</t>
  </si>
  <si>
    <t>Boiler repair</t>
  </si>
  <si>
    <t xml:space="preserve">Ben Gater </t>
  </si>
  <si>
    <t>Electrical works</t>
  </si>
  <si>
    <t>Lee Parker</t>
  </si>
  <si>
    <t>Playground works</t>
  </si>
  <si>
    <t>Office 365 renewal</t>
  </si>
  <si>
    <t>Mr R Chalk</t>
  </si>
  <si>
    <t>Handyman jobs</t>
  </si>
  <si>
    <t>Boiler service</t>
  </si>
  <si>
    <t>Website upgrade</t>
  </si>
  <si>
    <t>B/F Nat West total</t>
  </si>
  <si>
    <t>Lloyds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</si>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</sst>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0070C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0.39997558519241921"/>
      <name val="Arial"/>
      <family val="2"/>
    </font>
    <font>
      <b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2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4" fillId="0" borderId="0" xfId="0" applyFont="1"/>
    <xf numFmtId="0" fontId="2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14" fontId="3" fillId="0" borderId="0" xfId="0" applyNumberFormat="1" applyFont="1" applyAlignment="1">
      <alignment wrapText="1"/>
    </xf>
    <xf numFmtId="164" fontId="0" fillId="0" borderId="0" xfId="0" applyNumberFormat="1"/>
    <xf numFmtId="14" fontId="1" fillId="0" borderId="0" xfId="0" applyNumberFormat="1" applyFont="1"/>
    <xf numFmtId="4" fontId="0" fillId="0" borderId="0" xfId="0" applyNumberFormat="1" applyAlignment="1">
      <alignment horizontal="right" vertical="center"/>
    </xf>
    <xf numFmtId="164" fontId="1" fillId="0" borderId="0" xfId="0" applyNumberFormat="1" applyFont="1"/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8" fillId="2" borderId="0" xfId="0" applyFont="1" applyFill="1"/>
    <xf numFmtId="0" fontId="1" fillId="2" borderId="0" xfId="0" applyFont="1" applyFill="1"/>
    <xf numFmtId="0" fontId="9" fillId="0" borderId="0" xfId="0" applyFont="1"/>
    <xf numFmtId="4" fontId="9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/>
    <xf numFmtId="4" fontId="13" fillId="0" borderId="0" xfId="0" applyNumberFormat="1" applyFont="1"/>
    <xf numFmtId="4" fontId="12" fillId="0" borderId="0" xfId="0" applyNumberFormat="1" applyFont="1"/>
    <xf numFmtId="0" fontId="13" fillId="0" borderId="0" xfId="0" applyFont="1"/>
    <xf numFmtId="0" fontId="0" fillId="2" borderId="0" xfId="0" applyFill="1"/>
    <xf numFmtId="4" fontId="11" fillId="0" borderId="0" xfId="0" applyNumberFormat="1" applyFont="1" applyAlignment="1">
      <alignment wrapText="1"/>
    </xf>
    <xf numFmtId="4" fontId="14" fillId="0" borderId="0" xfId="0" applyNumberFormat="1" applyFont="1"/>
    <xf numFmtId="4" fontId="8" fillId="2" borderId="0" xfId="0" applyNumberFormat="1" applyFont="1" applyFill="1"/>
    <xf numFmtId="0" fontId="1" fillId="0" borderId="0" xfId="0" applyFont="1" applyFill="1"/>
    <xf numFmtId="0" fontId="0" fillId="0" borderId="0" xfId="0" applyFont="1"/>
    <xf numFmtId="0" fontId="7" fillId="0" borderId="0" xfId="0" applyFont="1"/>
    <xf numFmtId="17" fontId="7" fillId="0" borderId="0" xfId="0" applyNumberFormat="1" applyFont="1"/>
    <xf numFmtId="0" fontId="11" fillId="0" borderId="0" xfId="0" applyFont="1" applyAlignment="1">
      <alignment horizontal="left" wrapText="1"/>
    </xf>
    <xf numFmtId="4" fontId="1" fillId="3" borderId="0" xfId="0" applyNumberFormat="1" applyFont="1" applyFill="1"/>
    <xf numFmtId="0" fontId="7" fillId="0" borderId="0" xfId="0" applyFont="1" applyAlignment="1">
      <alignment wrapText="1"/>
    </xf>
    <xf numFmtId="4" fontId="17" fillId="0" borderId="0" xfId="0" applyNumberFormat="1" applyFont="1"/>
    <xf numFmtId="0" fontId="18" fillId="0" borderId="0" xfId="0" applyFont="1"/>
    <xf numFmtId="0" fontId="18" fillId="2" borderId="0" xfId="0" applyFont="1" applyFill="1"/>
    <xf numFmtId="4" fontId="19" fillId="0" borderId="0" xfId="0" applyNumberFormat="1" applyFont="1"/>
    <xf numFmtId="4" fontId="20" fillId="0" borderId="0" xfId="0" applyNumberFormat="1" applyFont="1"/>
    <xf numFmtId="2" fontId="7" fillId="0" borderId="0" xfId="0" applyNumberFormat="1" applyFont="1"/>
    <xf numFmtId="0" fontId="3" fillId="0" borderId="0" xfId="0" applyNumberFormat="1" applyFont="1" applyAlignment="1">
      <alignment wrapText="1"/>
    </xf>
    <xf numFmtId="0" fontId="0" fillId="0" borderId="0" xfId="0" applyNumberFormat="1"/>
    <xf numFmtId="2" fontId="2" fillId="0" borderId="0" xfId="0" applyNumberFormat="1" applyFont="1"/>
    <xf numFmtId="4" fontId="11" fillId="0" borderId="0" xfId="0" applyNumberFormat="1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erkbroadchalke@gmail.com" id="{5DAA0D3A-6332-4EB4-8510-1D5FEB48AF5A}" userId="05b1c0f94f8c2e6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9" dT="2019-10-17T13:05:26.85" personId="{5DAA0D3A-6332-4EB4-8510-1D5FEB48AF5A}" id="{16480213-1770-400F-8202-DED8D7D6B5D8}">
    <text>Playground inspection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view="pageLayout" workbookViewId="0">
      <selection activeCell="A12" sqref="A12"/>
    </sheetView>
  </sheetViews>
  <sheetFormatPr defaultColWidth="8.81640625" defaultRowHeight="12.5" x14ac:dyDescent="0.25"/>
  <cols>
    <col min="1" max="1" width="47.36328125" customWidth="1"/>
    <col min="3" max="3" width="14.1796875" customWidth="1"/>
    <col min="4" max="4" width="8.81640625" style="9"/>
  </cols>
  <sheetData>
    <row r="1" spans="1:3" ht="13" x14ac:dyDescent="0.3">
      <c r="C1" s="44" t="s">
        <v>101</v>
      </c>
    </row>
    <row r="2" spans="1:3" ht="13" x14ac:dyDescent="0.3">
      <c r="A2" s="1" t="s">
        <v>125</v>
      </c>
      <c r="C2" s="45">
        <v>43709</v>
      </c>
    </row>
    <row r="3" spans="1:3" x14ac:dyDescent="0.25">
      <c r="B3" s="9"/>
      <c r="C3" s="9"/>
    </row>
    <row r="4" spans="1:3" ht="13" x14ac:dyDescent="0.3">
      <c r="A4" s="1" t="s">
        <v>51</v>
      </c>
      <c r="B4" s="6"/>
      <c r="C4" s="43">
        <v>19110.04</v>
      </c>
    </row>
    <row r="5" spans="1:3" x14ac:dyDescent="0.25">
      <c r="B5" s="9"/>
      <c r="C5" s="9"/>
    </row>
    <row r="6" spans="1:3" x14ac:dyDescent="0.25">
      <c r="A6" t="s">
        <v>34</v>
      </c>
      <c r="C6" s="9">
        <v>15395.63</v>
      </c>
    </row>
    <row r="7" spans="1:3" x14ac:dyDescent="0.25">
      <c r="C7" s="9"/>
    </row>
    <row r="8" spans="1:3" ht="13" x14ac:dyDescent="0.3">
      <c r="A8" s="1" t="s">
        <v>35</v>
      </c>
      <c r="C8" s="9"/>
    </row>
    <row r="9" spans="1:3" x14ac:dyDescent="0.25">
      <c r="A9" t="s">
        <v>100</v>
      </c>
      <c r="C9" s="9">
        <v>-33550.589999999997</v>
      </c>
    </row>
    <row r="10" spans="1:3" x14ac:dyDescent="0.25">
      <c r="B10" s="9"/>
      <c r="C10" s="9"/>
    </row>
    <row r="11" spans="1:3" ht="13" x14ac:dyDescent="0.3">
      <c r="A11" s="1" t="s">
        <v>119</v>
      </c>
      <c r="B11" s="6"/>
      <c r="C11" s="1">
        <f>SUM(C4:C10)</f>
        <v>955.08000000000175</v>
      </c>
    </row>
    <row r="12" spans="1:3" x14ac:dyDescent="0.25">
      <c r="B12" s="9"/>
      <c r="C12" s="9"/>
    </row>
    <row r="13" spans="1:3" x14ac:dyDescent="0.25">
      <c r="B13" s="9"/>
      <c r="C13" s="9"/>
    </row>
    <row r="14" spans="1:3" ht="13" x14ac:dyDescent="0.3">
      <c r="A14" s="44" t="s">
        <v>120</v>
      </c>
      <c r="B14" s="9"/>
      <c r="C14" s="9"/>
    </row>
    <row r="15" spans="1:3" x14ac:dyDescent="0.25">
      <c r="A15" s="4" t="s">
        <v>121</v>
      </c>
      <c r="B15" s="9"/>
      <c r="C15" s="9">
        <v>0</v>
      </c>
    </row>
    <row r="16" spans="1:3" x14ac:dyDescent="0.25">
      <c r="A16" s="4" t="s">
        <v>122</v>
      </c>
      <c r="B16" s="9"/>
      <c r="C16" s="9">
        <v>19725</v>
      </c>
    </row>
    <row r="17" spans="1:5" x14ac:dyDescent="0.25">
      <c r="B17" s="9"/>
      <c r="C17" s="9"/>
    </row>
    <row r="18" spans="1:5" x14ac:dyDescent="0.25">
      <c r="A18" s="4" t="s">
        <v>123</v>
      </c>
      <c r="B18" s="9"/>
      <c r="C18" s="9">
        <v>-3128.12</v>
      </c>
    </row>
    <row r="19" spans="1:5" x14ac:dyDescent="0.25">
      <c r="B19" s="9"/>
      <c r="C19" s="9"/>
    </row>
    <row r="20" spans="1:5" ht="13" x14ac:dyDescent="0.3">
      <c r="A20" s="1" t="s">
        <v>119</v>
      </c>
      <c r="B20" s="9"/>
      <c r="C20" s="6">
        <f>SUM(C15:C19)</f>
        <v>16596.88</v>
      </c>
    </row>
    <row r="21" spans="1:5" x14ac:dyDescent="0.25">
      <c r="B21" s="2"/>
      <c r="C21" s="9"/>
    </row>
    <row r="22" spans="1:5" x14ac:dyDescent="0.25">
      <c r="B22" s="2"/>
      <c r="C22" s="9"/>
    </row>
    <row r="23" spans="1:5" x14ac:dyDescent="0.25">
      <c r="A23" s="4" t="s">
        <v>124</v>
      </c>
      <c r="B23" s="2"/>
      <c r="C23" s="9"/>
    </row>
    <row r="24" spans="1:5" ht="13" x14ac:dyDescent="0.3">
      <c r="A24" s="1" t="s">
        <v>39</v>
      </c>
      <c r="B24" s="11"/>
      <c r="C24" s="9"/>
      <c r="D24" s="6"/>
    </row>
    <row r="25" spans="1:5" x14ac:dyDescent="0.25">
      <c r="B25" s="2"/>
      <c r="C25" s="9"/>
    </row>
    <row r="26" spans="1:5" x14ac:dyDescent="0.25">
      <c r="C26" s="9"/>
    </row>
    <row r="27" spans="1:5" x14ac:dyDescent="0.25">
      <c r="A27" s="4"/>
      <c r="C27" s="9"/>
    </row>
    <row r="28" spans="1:5" ht="13" x14ac:dyDescent="0.3">
      <c r="A28" s="1" t="s">
        <v>126</v>
      </c>
      <c r="B28" s="1"/>
      <c r="C28" s="9"/>
      <c r="D28" s="6"/>
    </row>
    <row r="29" spans="1:5" x14ac:dyDescent="0.25">
      <c r="C29" s="9"/>
    </row>
    <row r="30" spans="1:5" x14ac:dyDescent="0.25">
      <c r="C30" s="9"/>
    </row>
    <row r="31" spans="1:5" x14ac:dyDescent="0.25">
      <c r="C31" s="9"/>
    </row>
    <row r="32" spans="1:5" ht="13" x14ac:dyDescent="0.3">
      <c r="C32" s="10"/>
      <c r="E32" s="1"/>
    </row>
    <row r="33" spans="1:5" s="1" customFormat="1" ht="13" x14ac:dyDescent="0.3">
      <c r="A33"/>
      <c r="B33"/>
      <c r="C33" s="9"/>
      <c r="D33" s="9"/>
      <c r="E33"/>
    </row>
    <row r="36" spans="1:5" ht="13" x14ac:dyDescent="0.3">
      <c r="C36" s="1"/>
      <c r="E36" s="1"/>
    </row>
    <row r="37" spans="1:5" s="1" customFormat="1" ht="13" x14ac:dyDescent="0.3">
      <c r="A37"/>
      <c r="B37"/>
      <c r="C37"/>
      <c r="D37" s="9"/>
      <c r="E37"/>
    </row>
  </sheetData>
  <phoneticPr fontId="0" type="noConversion"/>
  <printOptions gridLines="1"/>
  <pageMargins left="0.75" right="0.75" top="1" bottom="1" header="0.5" footer="0.5"/>
  <pageSetup paperSize="9" orientation="landscape" horizontalDpi="360" verticalDpi="360" r:id="rId1"/>
  <headerFooter alignWithMargins="0">
    <oddHeader>&amp;CBank reconcilliation for Nat West
See below for Lloyds&amp;RYear ending 31st March 2020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view="pageLayout" workbookViewId="0">
      <selection activeCell="C8" sqref="C8"/>
    </sheetView>
  </sheetViews>
  <sheetFormatPr defaultColWidth="8.81640625" defaultRowHeight="13" x14ac:dyDescent="0.3"/>
  <cols>
    <col min="1" max="1" width="10.1796875" bestFit="1" customWidth="1"/>
    <col min="2" max="2" width="26.1796875" customWidth="1"/>
    <col min="3" max="3" width="25" customWidth="1"/>
    <col min="4" max="4" width="12.453125" style="9" customWidth="1"/>
    <col min="5" max="7" width="8.81640625" style="9"/>
    <col min="8" max="8" width="10.6328125" style="6" customWidth="1"/>
  </cols>
  <sheetData>
    <row r="1" spans="1:8" x14ac:dyDescent="0.3">
      <c r="A1" t="s">
        <v>20</v>
      </c>
      <c r="B1" t="s">
        <v>26</v>
      </c>
      <c r="C1" t="s">
        <v>23</v>
      </c>
      <c r="D1" s="9" t="s">
        <v>27</v>
      </c>
      <c r="E1" s="9" t="s">
        <v>111</v>
      </c>
      <c r="F1" s="9" t="s">
        <v>28</v>
      </c>
      <c r="G1" s="9" t="s">
        <v>29</v>
      </c>
      <c r="H1" s="6" t="s">
        <v>25</v>
      </c>
    </row>
    <row r="2" spans="1:8" x14ac:dyDescent="0.3">
      <c r="A2" s="3">
        <v>43580</v>
      </c>
      <c r="B2" s="4" t="s">
        <v>58</v>
      </c>
      <c r="C2" s="4" t="s">
        <v>59</v>
      </c>
      <c r="D2" s="9">
        <v>6950</v>
      </c>
      <c r="H2" s="6">
        <v>6950</v>
      </c>
    </row>
    <row r="3" spans="1:8" s="4" customFormat="1" ht="12.5" x14ac:dyDescent="0.25">
      <c r="A3" s="5">
        <v>43585</v>
      </c>
      <c r="B3" s="4" t="s">
        <v>60</v>
      </c>
      <c r="C3" s="4" t="s">
        <v>61</v>
      </c>
      <c r="D3" s="10"/>
      <c r="E3" s="10"/>
      <c r="F3" s="10"/>
      <c r="G3" s="10">
        <v>720.63</v>
      </c>
      <c r="H3" s="10">
        <v>720.63</v>
      </c>
    </row>
    <row r="4" spans="1:8" s="4" customFormat="1" ht="12.5" x14ac:dyDescent="0.25">
      <c r="A4" s="5"/>
      <c r="B4" s="43"/>
      <c r="C4" s="43"/>
      <c r="D4" s="10"/>
      <c r="E4" s="10"/>
      <c r="F4" s="10"/>
      <c r="G4" s="10"/>
      <c r="H4" s="10"/>
    </row>
    <row r="5" spans="1:8" s="4" customFormat="1" ht="12.5" x14ac:dyDescent="0.25">
      <c r="A5" s="5"/>
      <c r="B5" s="43"/>
      <c r="C5" s="43"/>
      <c r="D5" s="10"/>
      <c r="E5" s="10"/>
      <c r="F5" s="10"/>
      <c r="G5" s="10"/>
      <c r="H5" s="10"/>
    </row>
    <row r="6" spans="1:8" ht="12.5" x14ac:dyDescent="0.25">
      <c r="A6" s="3"/>
      <c r="B6" s="4"/>
      <c r="C6" s="4"/>
      <c r="H6" s="9"/>
    </row>
    <row r="7" spans="1:8" ht="12.5" x14ac:dyDescent="0.25">
      <c r="A7" s="3">
        <v>43763</v>
      </c>
      <c r="B7" s="4" t="s">
        <v>82</v>
      </c>
      <c r="C7" s="43" t="s">
        <v>46</v>
      </c>
      <c r="E7" s="9">
        <v>7725</v>
      </c>
      <c r="H7" s="9">
        <v>7725</v>
      </c>
    </row>
    <row r="8" spans="1:8" ht="12.5" x14ac:dyDescent="0.25">
      <c r="A8" s="3"/>
      <c r="H8" s="9"/>
    </row>
    <row r="9" spans="1:8" ht="12.5" x14ac:dyDescent="0.25">
      <c r="A9" s="3"/>
      <c r="H9" s="9"/>
    </row>
    <row r="10" spans="1:8" x14ac:dyDescent="0.3">
      <c r="A10" s="3"/>
      <c r="D10" s="6">
        <f>SUM(D2:D9)</f>
        <v>6950</v>
      </c>
      <c r="E10" s="6">
        <f>SUM(E2:E9)</f>
        <v>7725</v>
      </c>
      <c r="F10" s="6"/>
      <c r="G10" s="6">
        <f>SUM(G2:G9)</f>
        <v>720.63</v>
      </c>
      <c r="H10" s="6">
        <f>SUM(H2:H9)</f>
        <v>15395.630000000001</v>
      </c>
    </row>
    <row r="11" spans="1:8" ht="12.5" x14ac:dyDescent="0.25">
      <c r="A11" s="3"/>
      <c r="H11" s="9"/>
    </row>
    <row r="12" spans="1:8" ht="12.5" x14ac:dyDescent="0.25">
      <c r="A12" s="3"/>
      <c r="H12" s="9"/>
    </row>
    <row r="13" spans="1:8" x14ac:dyDescent="0.3">
      <c r="A13" s="3"/>
      <c r="B13" s="1" t="s">
        <v>112</v>
      </c>
      <c r="H13" s="9"/>
    </row>
    <row r="14" spans="1:8" ht="12.5" x14ac:dyDescent="0.25">
      <c r="A14" s="3"/>
      <c r="H14" s="9"/>
    </row>
    <row r="15" spans="1:8" ht="12.5" x14ac:dyDescent="0.25">
      <c r="A15" s="3">
        <v>43656</v>
      </c>
      <c r="B15" s="4" t="s">
        <v>114</v>
      </c>
      <c r="C15" s="4" t="s">
        <v>113</v>
      </c>
      <c r="H15" s="9">
        <v>1000</v>
      </c>
    </row>
    <row r="16" spans="1:8" ht="12.5" x14ac:dyDescent="0.25">
      <c r="A16" s="20"/>
      <c r="E16" s="10"/>
      <c r="G16"/>
      <c r="H16" s="9"/>
    </row>
    <row r="17" spans="1:8" ht="12.5" x14ac:dyDescent="0.25">
      <c r="A17" s="20">
        <v>43713</v>
      </c>
      <c r="B17" s="4" t="s">
        <v>114</v>
      </c>
      <c r="C17" s="4" t="s">
        <v>81</v>
      </c>
      <c r="E17" s="10"/>
      <c r="G17"/>
      <c r="H17" s="9">
        <v>5000</v>
      </c>
    </row>
    <row r="18" spans="1:8" ht="12.5" x14ac:dyDescent="0.25">
      <c r="A18" s="20"/>
      <c r="E18" s="10"/>
      <c r="G18"/>
      <c r="H18" s="9"/>
    </row>
    <row r="19" spans="1:8" ht="12.5" x14ac:dyDescent="0.25">
      <c r="A19" s="20">
        <v>43763</v>
      </c>
      <c r="B19" s="4" t="s">
        <v>115</v>
      </c>
      <c r="C19" s="4" t="s">
        <v>116</v>
      </c>
      <c r="E19" s="10"/>
      <c r="G19"/>
      <c r="H19" s="9">
        <v>7725</v>
      </c>
    </row>
    <row r="20" spans="1:8" s="1" customFormat="1" x14ac:dyDescent="0.3">
      <c r="A20" s="23"/>
      <c r="B20" s="6"/>
      <c r="C20" s="6"/>
      <c r="D20" s="6"/>
      <c r="E20" s="6"/>
      <c r="F20" s="6"/>
      <c r="G20" s="6"/>
      <c r="H20" s="6"/>
    </row>
    <row r="21" spans="1:8" ht="12.5" x14ac:dyDescent="0.25">
      <c r="A21" s="20">
        <v>43763</v>
      </c>
      <c r="B21" s="10" t="s">
        <v>114</v>
      </c>
      <c r="C21" s="10" t="s">
        <v>81</v>
      </c>
      <c r="E21" s="10"/>
      <c r="G21"/>
      <c r="H21" s="9">
        <v>6000</v>
      </c>
    </row>
    <row r="22" spans="1:8" ht="12.5" x14ac:dyDescent="0.25">
      <c r="A22" s="20"/>
      <c r="B22" s="9"/>
      <c r="C22" s="9"/>
      <c r="E22" s="10"/>
      <c r="G22"/>
      <c r="H22" s="9"/>
    </row>
    <row r="23" spans="1:8" ht="12.5" x14ac:dyDescent="0.25">
      <c r="A23" s="20"/>
      <c r="B23" s="10" t="s">
        <v>58</v>
      </c>
      <c r="C23" s="10" t="s">
        <v>117</v>
      </c>
      <c r="E23" s="10"/>
      <c r="G23"/>
      <c r="H23" s="9"/>
    </row>
    <row r="24" spans="1:8" ht="12.5" x14ac:dyDescent="0.25">
      <c r="A24" s="20"/>
      <c r="B24" s="9"/>
      <c r="C24" s="9"/>
      <c r="E24" s="10"/>
      <c r="G24"/>
      <c r="H24" s="9"/>
    </row>
    <row r="25" spans="1:8" ht="12.5" x14ac:dyDescent="0.25">
      <c r="A25" s="20"/>
      <c r="B25" s="9"/>
      <c r="C25" s="9"/>
      <c r="E25" s="10"/>
      <c r="G25"/>
      <c r="H25" s="9"/>
    </row>
    <row r="26" spans="1:8" ht="12.5" x14ac:dyDescent="0.25">
      <c r="A26" s="20"/>
      <c r="B26" s="9"/>
      <c r="C26" s="9"/>
      <c r="E26" s="10"/>
      <c r="G26"/>
      <c r="H26" s="9"/>
    </row>
    <row r="27" spans="1:8" x14ac:dyDescent="0.3">
      <c r="A27" s="3"/>
    </row>
    <row r="28" spans="1:8" x14ac:dyDescent="0.3">
      <c r="A28" s="3"/>
    </row>
    <row r="29" spans="1:8" s="1" customFormat="1" x14ac:dyDescent="0.3">
      <c r="D29" s="9"/>
      <c r="E29" s="9"/>
      <c r="F29" s="9"/>
      <c r="G29" s="9"/>
      <c r="H29" s="6"/>
    </row>
    <row r="33" spans="4:8" x14ac:dyDescent="0.3">
      <c r="D33" s="6"/>
      <c r="E33" s="6"/>
      <c r="F33" s="6"/>
      <c r="G33" s="6"/>
    </row>
    <row r="34" spans="4:8" x14ac:dyDescent="0.3">
      <c r="H34" s="6">
        <f>SUM(H15:H33)</f>
        <v>19725</v>
      </c>
    </row>
  </sheetData>
  <phoneticPr fontId="0" type="noConversion"/>
  <pageMargins left="0.75" right="0.75" top="1" bottom="1" header="0.5" footer="0.5"/>
  <pageSetup paperSize="9" orientation="landscape" horizontalDpi="360" verticalDpi="360" r:id="rId1"/>
  <headerFooter alignWithMargins="0">
    <oddHeader>&amp;CReceipts into&amp;"Arial,Bold" Nat West&amp;"Arial,Regular"
See below for Lloyds Account receipts&amp;RYear Ending 31 March 2020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showWhiteSpace="0" view="pageLayout" topLeftCell="B26" workbookViewId="0">
      <selection activeCell="L43" sqref="L43"/>
    </sheetView>
  </sheetViews>
  <sheetFormatPr defaultColWidth="8.81640625" defaultRowHeight="13" x14ac:dyDescent="0.3"/>
  <cols>
    <col min="1" max="1" width="3" customWidth="1"/>
    <col min="2" max="2" width="28.1796875" customWidth="1"/>
    <col min="3" max="3" width="9.81640625" style="6" customWidth="1"/>
    <col min="4" max="4" width="8.6328125" style="6" customWidth="1"/>
    <col min="5" max="5" width="7.81640625" style="9" customWidth="1"/>
    <col min="6" max="7" width="8.1796875" style="9" customWidth="1"/>
    <col min="8" max="8" width="8.453125" style="9" customWidth="1"/>
    <col min="9" max="9" width="8.81640625" style="9"/>
    <col min="10" max="11" width="9.453125" style="9" customWidth="1"/>
    <col min="12" max="12" width="9" style="9" customWidth="1"/>
    <col min="13" max="13" width="7.81640625" style="9" customWidth="1"/>
    <col min="14" max="14" width="5.36328125" style="9" customWidth="1"/>
    <col min="15" max="15" width="9.1796875" style="9" customWidth="1"/>
    <col min="16" max="16" width="8.81640625" style="6"/>
    <col min="17" max="17" width="12.1796875" style="9" customWidth="1"/>
  </cols>
  <sheetData>
    <row r="1" spans="1:18" s="7" customFormat="1" x14ac:dyDescent="0.3">
      <c r="B1" s="33"/>
      <c r="C1" s="24" t="s">
        <v>31</v>
      </c>
      <c r="D1" s="7" t="s">
        <v>19</v>
      </c>
      <c r="E1" s="8" t="s">
        <v>9</v>
      </c>
      <c r="F1" s="8" t="s">
        <v>10</v>
      </c>
      <c r="G1" s="8" t="s">
        <v>11</v>
      </c>
      <c r="H1" s="8" t="s">
        <v>32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8" t="s">
        <v>25</v>
      </c>
      <c r="Q1" s="39" t="s">
        <v>96</v>
      </c>
    </row>
    <row r="2" spans="1:18" s="7" customFormat="1" ht="26" x14ac:dyDescent="0.3">
      <c r="B2" s="33"/>
      <c r="C2" s="24" t="s">
        <v>99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9"/>
    </row>
    <row r="3" spans="1:18" s="7" customFormat="1" x14ac:dyDescent="0.3">
      <c r="B3" s="46"/>
      <c r="C3" s="2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9"/>
    </row>
    <row r="4" spans="1:18" s="7" customFormat="1" x14ac:dyDescent="0.3">
      <c r="B4" s="33"/>
      <c r="C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9"/>
    </row>
    <row r="5" spans="1:18" s="7" customFormat="1" x14ac:dyDescent="0.3">
      <c r="B5" s="48"/>
      <c r="C5" s="2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9"/>
    </row>
    <row r="6" spans="1:18" s="7" customFormat="1" x14ac:dyDescent="0.3">
      <c r="B6" s="33"/>
      <c r="C6" s="2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9"/>
    </row>
    <row r="7" spans="1:18" x14ac:dyDescent="0.3">
      <c r="B7" s="29" t="s">
        <v>98</v>
      </c>
      <c r="C7" s="25"/>
      <c r="Q7" s="25" t="s">
        <v>97</v>
      </c>
    </row>
    <row r="8" spans="1:18" x14ac:dyDescent="0.3">
      <c r="B8" s="42"/>
      <c r="C8" s="25"/>
    </row>
    <row r="9" spans="1:18" x14ac:dyDescent="0.3">
      <c r="A9">
        <v>1</v>
      </c>
      <c r="B9" s="29" t="s">
        <v>0</v>
      </c>
      <c r="C9" s="28">
        <v>1240</v>
      </c>
      <c r="D9" s="10"/>
      <c r="E9" s="10"/>
      <c r="F9" s="10">
        <v>1235.3599999999999</v>
      </c>
      <c r="G9" s="10"/>
      <c r="H9" s="10"/>
      <c r="I9" s="10"/>
      <c r="J9" s="10"/>
      <c r="K9" s="10"/>
      <c r="L9" s="10"/>
      <c r="M9" s="10"/>
      <c r="N9" s="10"/>
      <c r="O9" s="10"/>
      <c r="P9" s="6">
        <f t="shared" ref="P9:P14" si="0">SUM(D9:O9)</f>
        <v>1235.3599999999999</v>
      </c>
      <c r="Q9" s="40">
        <v>4.6399999999999997</v>
      </c>
      <c r="R9" s="9"/>
    </row>
    <row r="10" spans="1:18" x14ac:dyDescent="0.3">
      <c r="A10">
        <v>2</v>
      </c>
      <c r="B10" s="1" t="s">
        <v>1</v>
      </c>
      <c r="C10" s="26">
        <v>2500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9"/>
    </row>
    <row r="11" spans="1:18" x14ac:dyDescent="0.3">
      <c r="A11">
        <v>3</v>
      </c>
      <c r="B11" s="1" t="s">
        <v>2</v>
      </c>
      <c r="C11" s="26">
        <v>50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9"/>
    </row>
    <row r="12" spans="1:18" x14ac:dyDescent="0.3">
      <c r="A12">
        <v>4</v>
      </c>
      <c r="B12" s="1" t="s">
        <v>4</v>
      </c>
      <c r="C12" s="26">
        <v>200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9"/>
    </row>
    <row r="13" spans="1:18" x14ac:dyDescent="0.3">
      <c r="A13">
        <v>5</v>
      </c>
      <c r="B13" s="1" t="s">
        <v>47</v>
      </c>
      <c r="C13" s="26">
        <v>150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9"/>
    </row>
    <row r="14" spans="1:18" x14ac:dyDescent="0.3">
      <c r="A14">
        <v>6</v>
      </c>
      <c r="B14" s="1" t="s">
        <v>5</v>
      </c>
      <c r="C14" s="26">
        <v>450</v>
      </c>
      <c r="D14" s="10">
        <v>200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>
        <f t="shared" si="0"/>
        <v>200</v>
      </c>
      <c r="R14" s="9"/>
    </row>
    <row r="15" spans="1:18" x14ac:dyDescent="0.3">
      <c r="A15">
        <v>7</v>
      </c>
      <c r="B15" s="1" t="s">
        <v>6</v>
      </c>
      <c r="C15" s="26">
        <v>200</v>
      </c>
      <c r="D15" s="10"/>
      <c r="E15" s="10"/>
      <c r="F15" s="10"/>
      <c r="G15" s="10"/>
      <c r="H15" s="10">
        <v>65</v>
      </c>
      <c r="I15" s="10"/>
      <c r="J15" s="10"/>
      <c r="K15" s="10"/>
      <c r="L15" s="10"/>
      <c r="M15" s="10"/>
      <c r="N15" s="10"/>
      <c r="O15" s="10"/>
      <c r="P15" s="6">
        <f>SUM(E15:O15)</f>
        <v>65</v>
      </c>
      <c r="R15" s="9"/>
    </row>
    <row r="16" spans="1:18" x14ac:dyDescent="0.3">
      <c r="A16">
        <v>8</v>
      </c>
      <c r="B16" s="1" t="s">
        <v>3</v>
      </c>
      <c r="C16" s="26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R16" s="9"/>
    </row>
    <row r="17" spans="1:18" x14ac:dyDescent="0.3">
      <c r="A17">
        <v>9</v>
      </c>
      <c r="B17" s="1" t="s">
        <v>40</v>
      </c>
      <c r="C17" s="26">
        <v>1500</v>
      </c>
      <c r="D17" s="10"/>
      <c r="E17" s="10">
        <v>280</v>
      </c>
      <c r="F17" s="10"/>
      <c r="G17" s="10">
        <v>289</v>
      </c>
      <c r="H17" s="10">
        <v>314.5</v>
      </c>
      <c r="I17" s="10"/>
      <c r="J17" s="10"/>
      <c r="K17" s="10">
        <v>365.5</v>
      </c>
      <c r="L17" s="10"/>
      <c r="M17" s="10"/>
      <c r="N17" s="10"/>
      <c r="O17" s="10"/>
      <c r="P17" s="6">
        <f>SUM(D17:O17)</f>
        <v>1249</v>
      </c>
      <c r="R17" s="9"/>
    </row>
    <row r="18" spans="1:18" x14ac:dyDescent="0.3">
      <c r="A18">
        <v>10</v>
      </c>
      <c r="B18" s="1" t="s">
        <v>41</v>
      </c>
      <c r="C18" s="26">
        <v>200</v>
      </c>
      <c r="D18" s="10"/>
      <c r="E18" s="10"/>
      <c r="F18" s="10">
        <v>72.77</v>
      </c>
      <c r="G18" s="10">
        <v>27.99</v>
      </c>
      <c r="H18" s="10"/>
      <c r="I18" s="10"/>
      <c r="J18" s="10"/>
      <c r="K18" s="10"/>
      <c r="L18" s="10">
        <v>18.8</v>
      </c>
      <c r="M18" s="10"/>
      <c r="N18" s="10"/>
      <c r="O18" s="10"/>
      <c r="P18" s="6">
        <f>SUM(D18:O18)</f>
        <v>119.55999999999999</v>
      </c>
      <c r="R18" s="9"/>
    </row>
    <row r="19" spans="1:18" x14ac:dyDescent="0.3">
      <c r="A19" s="38">
        <v>11</v>
      </c>
      <c r="B19" s="29" t="s">
        <v>7</v>
      </c>
      <c r="C19" s="28">
        <v>200</v>
      </c>
      <c r="D19" s="10"/>
      <c r="E19" s="10"/>
      <c r="F19" s="10"/>
      <c r="G19" s="10"/>
      <c r="H19" s="10"/>
      <c r="I19" s="10"/>
      <c r="J19" s="10"/>
      <c r="K19" s="10">
        <v>168.5</v>
      </c>
      <c r="L19" s="10"/>
      <c r="M19" s="10"/>
      <c r="N19" s="10"/>
      <c r="O19" s="10"/>
      <c r="P19" s="6">
        <f>SUM(D19:O19)</f>
        <v>168.5</v>
      </c>
      <c r="R19" s="9"/>
    </row>
    <row r="20" spans="1:18" x14ac:dyDescent="0.3">
      <c r="A20">
        <v>12</v>
      </c>
      <c r="B20" s="1" t="s">
        <v>55</v>
      </c>
      <c r="C20" s="26">
        <v>200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R20" s="9"/>
    </row>
    <row r="21" spans="1:18" x14ac:dyDescent="0.3">
      <c r="A21">
        <v>13</v>
      </c>
      <c r="B21" s="29" t="s">
        <v>42</v>
      </c>
      <c r="C21" s="28">
        <v>65</v>
      </c>
      <c r="D21" s="10"/>
      <c r="E21" s="10"/>
      <c r="F21" s="10"/>
      <c r="G21" s="10"/>
      <c r="H21" s="10"/>
      <c r="I21" s="10"/>
      <c r="J21" s="10"/>
      <c r="K21" s="10"/>
      <c r="L21" s="10">
        <v>78</v>
      </c>
      <c r="M21" s="10"/>
      <c r="N21" s="10"/>
      <c r="O21" s="10"/>
      <c r="P21" s="6">
        <f>SUM(E21:O21)</f>
        <v>78</v>
      </c>
      <c r="Q21" s="10">
        <v>13</v>
      </c>
      <c r="R21" s="9"/>
    </row>
    <row r="22" spans="1:18" x14ac:dyDescent="0.3">
      <c r="A22">
        <v>14</v>
      </c>
      <c r="B22" s="29" t="s">
        <v>43</v>
      </c>
      <c r="C22" s="28">
        <v>230</v>
      </c>
      <c r="D22" s="10"/>
      <c r="E22" s="10"/>
      <c r="F22" s="10"/>
      <c r="G22" s="10"/>
      <c r="H22" s="10">
        <v>132.02000000000001</v>
      </c>
      <c r="I22" s="10"/>
      <c r="J22" s="10"/>
      <c r="K22" s="10"/>
      <c r="L22" s="10"/>
      <c r="M22" s="10"/>
      <c r="N22" s="10"/>
      <c r="O22" s="10"/>
      <c r="P22" s="6">
        <f>SUM(E22:O22)</f>
        <v>132.02000000000001</v>
      </c>
      <c r="Q22" s="40">
        <v>93.98</v>
      </c>
      <c r="R22" s="9"/>
    </row>
    <row r="23" spans="1:18" x14ac:dyDescent="0.3">
      <c r="A23">
        <v>15</v>
      </c>
      <c r="B23" s="1" t="s">
        <v>8</v>
      </c>
      <c r="C23" s="26"/>
      <c r="D23" s="10"/>
      <c r="E23" s="10"/>
      <c r="F23" s="10"/>
      <c r="G23" s="10"/>
      <c r="H23" s="10">
        <v>166.67</v>
      </c>
      <c r="I23" s="10"/>
      <c r="J23" s="10"/>
      <c r="K23" s="10"/>
      <c r="L23" s="10"/>
      <c r="M23" s="10"/>
      <c r="N23" s="10"/>
      <c r="O23" s="10"/>
      <c r="P23" s="6">
        <f>SUM(H23:O23)</f>
        <v>166.67</v>
      </c>
      <c r="Q23" s="10"/>
      <c r="R23" s="9"/>
    </row>
    <row r="24" spans="1:18" x14ac:dyDescent="0.3">
      <c r="A24">
        <v>16</v>
      </c>
      <c r="B24" s="1" t="s">
        <v>44</v>
      </c>
      <c r="C24" s="26">
        <v>200</v>
      </c>
      <c r="D24" s="10"/>
      <c r="E24" s="10"/>
      <c r="F24" s="10">
        <v>66</v>
      </c>
      <c r="G24" s="10"/>
      <c r="H24" s="10">
        <v>35</v>
      </c>
      <c r="I24" s="10"/>
      <c r="J24" s="10"/>
      <c r="K24" s="10"/>
      <c r="L24" s="10"/>
      <c r="M24" s="10"/>
      <c r="N24" s="10"/>
      <c r="O24" s="10"/>
      <c r="P24" s="6">
        <f>SUM(F24:O24)</f>
        <v>101</v>
      </c>
      <c r="Q24" s="10"/>
      <c r="R24" s="9"/>
    </row>
    <row r="25" spans="1:18" x14ac:dyDescent="0.3">
      <c r="A25">
        <v>17</v>
      </c>
      <c r="B25" s="1" t="s">
        <v>48</v>
      </c>
      <c r="C25" s="26">
        <v>100</v>
      </c>
      <c r="D25" s="10"/>
      <c r="E25" s="10"/>
      <c r="F25" s="10"/>
      <c r="G25" s="10"/>
      <c r="H25" s="10"/>
      <c r="I25" s="10"/>
      <c r="J25" s="10"/>
      <c r="K25" s="10"/>
      <c r="L25" s="10">
        <v>36.520000000000003</v>
      </c>
      <c r="M25" s="10"/>
      <c r="N25" s="10"/>
      <c r="O25" s="10"/>
      <c r="P25" s="6">
        <f>SUM(D25:O25)</f>
        <v>36.520000000000003</v>
      </c>
      <c r="Q25" s="10"/>
      <c r="R25" s="9"/>
    </row>
    <row r="26" spans="1:18" x14ac:dyDescent="0.3">
      <c r="A26">
        <v>18</v>
      </c>
      <c r="B26" s="1" t="s">
        <v>45</v>
      </c>
      <c r="C26" s="26">
        <v>360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0"/>
      <c r="R26" s="9"/>
    </row>
    <row r="27" spans="1:18" x14ac:dyDescent="0.3">
      <c r="A27">
        <v>19</v>
      </c>
      <c r="B27" s="1" t="s">
        <v>50</v>
      </c>
      <c r="C27" s="26">
        <v>120</v>
      </c>
      <c r="D27" s="10">
        <v>119.49</v>
      </c>
      <c r="E27" s="10"/>
      <c r="F27" s="10"/>
      <c r="G27" s="10"/>
      <c r="H27" s="10"/>
      <c r="I27" s="10">
        <v>467.5</v>
      </c>
      <c r="J27" s="10"/>
      <c r="K27" s="10">
        <v>24.8</v>
      </c>
      <c r="L27" s="10"/>
      <c r="M27" s="10"/>
      <c r="N27" s="10"/>
      <c r="O27" s="10"/>
      <c r="P27" s="6">
        <f>SUM(D27:O27)</f>
        <v>611.79</v>
      </c>
      <c r="Q27" s="10"/>
      <c r="R27" s="9"/>
    </row>
    <row r="28" spans="1:18" x14ac:dyDescent="0.3">
      <c r="A28">
        <v>20</v>
      </c>
      <c r="B28" s="29" t="s">
        <v>54</v>
      </c>
      <c r="C28" s="28">
        <v>112</v>
      </c>
      <c r="D28" s="10"/>
      <c r="E28" s="10">
        <v>111.75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>
        <f>SUM(E28:O28)</f>
        <v>111.75</v>
      </c>
      <c r="Q28" s="10"/>
      <c r="R28" s="9"/>
    </row>
    <row r="29" spans="1:18" x14ac:dyDescent="0.3">
      <c r="A29">
        <v>21</v>
      </c>
      <c r="B29" s="1" t="s">
        <v>38</v>
      </c>
      <c r="C29" s="26">
        <v>50</v>
      </c>
      <c r="D29" s="10"/>
      <c r="E29" s="10">
        <v>35.39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">
        <f>SUM(E29:O29)</f>
        <v>35.39</v>
      </c>
      <c r="Q29" s="10"/>
      <c r="R29" s="9"/>
    </row>
    <row r="30" spans="1:18" x14ac:dyDescent="0.3">
      <c r="A30">
        <v>22</v>
      </c>
      <c r="B30" s="1" t="s">
        <v>53</v>
      </c>
      <c r="C30" s="26">
        <v>200</v>
      </c>
      <c r="D30" s="10"/>
      <c r="E30" s="10"/>
      <c r="F30" s="10"/>
      <c r="G30" s="10"/>
      <c r="H30" s="10"/>
      <c r="I30" s="10"/>
      <c r="J30" s="10">
        <v>17</v>
      </c>
      <c r="K30" s="10"/>
      <c r="L30" s="10"/>
      <c r="M30" s="10"/>
      <c r="N30" s="10"/>
      <c r="O30" s="10"/>
      <c r="P30" s="6">
        <f>SUM(D30:O30)</f>
        <v>17</v>
      </c>
      <c r="Q30" s="10"/>
      <c r="R30" s="9"/>
    </row>
    <row r="31" spans="1:18" x14ac:dyDescent="0.3">
      <c r="A31">
        <v>23</v>
      </c>
      <c r="B31" s="50" t="s">
        <v>46</v>
      </c>
      <c r="C31" s="26">
        <v>5272.4</v>
      </c>
      <c r="D31" s="10">
        <v>2135</v>
      </c>
      <c r="E31" s="10"/>
      <c r="F31" s="10">
        <v>1575</v>
      </c>
      <c r="G31" s="10"/>
      <c r="H31" s="10">
        <v>1312.4</v>
      </c>
      <c r="I31" s="10">
        <v>1320</v>
      </c>
      <c r="J31" s="10"/>
      <c r="K31" s="10">
        <v>3740.5</v>
      </c>
      <c r="L31" s="10">
        <v>1487.5</v>
      </c>
      <c r="M31" s="10">
        <v>1012.5</v>
      </c>
      <c r="N31" s="10"/>
      <c r="O31" s="10"/>
      <c r="P31" s="6">
        <f>SUM(D31:O31)</f>
        <v>12582.9</v>
      </c>
      <c r="Q31" s="10"/>
      <c r="R31" s="9"/>
    </row>
    <row r="32" spans="1:18" s="1" customFormat="1" x14ac:dyDescent="0.3">
      <c r="A32" s="4">
        <v>24</v>
      </c>
      <c r="B32" s="50" t="s">
        <v>49</v>
      </c>
      <c r="C32" s="27">
        <v>3160</v>
      </c>
      <c r="D32" s="10">
        <v>2390</v>
      </c>
      <c r="E32" s="10"/>
      <c r="F32" s="10">
        <v>770</v>
      </c>
      <c r="G32" s="10"/>
      <c r="H32" s="10"/>
      <c r="I32" s="10"/>
      <c r="J32" s="10"/>
      <c r="K32" s="10"/>
      <c r="L32" s="10"/>
      <c r="M32" s="10"/>
      <c r="N32" s="10"/>
      <c r="O32" s="10"/>
      <c r="P32" s="6">
        <f>SUM(D32:O32)</f>
        <v>3160</v>
      </c>
      <c r="Q32" s="6"/>
      <c r="R32" s="6"/>
    </row>
    <row r="33" spans="1:18" x14ac:dyDescent="0.3">
      <c r="A33" s="4">
        <v>25</v>
      </c>
      <c r="B33" s="51" t="s">
        <v>56</v>
      </c>
      <c r="C33" s="41">
        <v>1948</v>
      </c>
      <c r="D33" s="10"/>
      <c r="E33" s="10">
        <v>1920</v>
      </c>
      <c r="F33" s="10"/>
      <c r="G33" s="10"/>
      <c r="H33" s="10">
        <v>28</v>
      </c>
      <c r="I33" s="10"/>
      <c r="J33" s="10"/>
      <c r="K33" s="10"/>
      <c r="L33" s="10"/>
      <c r="M33" s="10"/>
      <c r="N33" s="10"/>
      <c r="O33" s="10"/>
      <c r="P33" s="6">
        <f>SUM(E33:O33)</f>
        <v>1948</v>
      </c>
    </row>
    <row r="34" spans="1:18" s="1" customFormat="1" x14ac:dyDescent="0.3">
      <c r="B34" s="50"/>
      <c r="C34" s="25">
        <f>SUM(C10:C33)</f>
        <v>17517.400000000001</v>
      </c>
      <c r="D34" s="6">
        <f t="shared" ref="D34:O34" si="1">SUM(D9:D33)</f>
        <v>4844.49</v>
      </c>
      <c r="E34" s="6">
        <f t="shared" si="1"/>
        <v>2347.14</v>
      </c>
      <c r="F34" s="6">
        <f t="shared" si="1"/>
        <v>3719.13</v>
      </c>
      <c r="G34" s="6">
        <f t="shared" si="1"/>
        <v>316.99</v>
      </c>
      <c r="H34" s="6">
        <f t="shared" si="1"/>
        <v>2053.59</v>
      </c>
      <c r="I34" s="6">
        <f t="shared" si="1"/>
        <v>1787.5</v>
      </c>
      <c r="J34" s="6">
        <f t="shared" si="1"/>
        <v>17</v>
      </c>
      <c r="K34" s="6">
        <f t="shared" si="1"/>
        <v>4299.3</v>
      </c>
      <c r="L34" s="6">
        <f t="shared" si="1"/>
        <v>1620.82</v>
      </c>
      <c r="M34" s="6">
        <f t="shared" si="1"/>
        <v>1012.5</v>
      </c>
      <c r="N34" s="6">
        <f t="shared" si="1"/>
        <v>0</v>
      </c>
      <c r="O34" s="6">
        <f t="shared" si="1"/>
        <v>0</v>
      </c>
      <c r="P34" s="49">
        <f>SUM(P9:P33)</f>
        <v>22018.46</v>
      </c>
      <c r="Q34" s="53" t="s">
        <v>127</v>
      </c>
      <c r="R34" s="6"/>
    </row>
    <row r="35" spans="1:18" s="1" customFormat="1" x14ac:dyDescent="0.3">
      <c r="C35" s="2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" customFormat="1" x14ac:dyDescent="0.3">
      <c r="C36" s="2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3">
      <c r="B37" s="30" t="s">
        <v>24</v>
      </c>
      <c r="C37" s="25"/>
      <c r="D37" s="31">
        <v>23.9</v>
      </c>
      <c r="E37" s="31">
        <v>22.35</v>
      </c>
      <c r="F37" s="31">
        <v>13.1</v>
      </c>
      <c r="G37" s="31">
        <v>7</v>
      </c>
      <c r="H37" s="31">
        <v>26.4</v>
      </c>
      <c r="I37" s="31">
        <v>214</v>
      </c>
      <c r="J37" s="31"/>
      <c r="K37" s="31">
        <v>33.700000000000003</v>
      </c>
      <c r="L37" s="31">
        <v>0.83</v>
      </c>
      <c r="M37" s="31">
        <v>202.5</v>
      </c>
      <c r="N37" s="31"/>
      <c r="O37" s="31" t="s">
        <v>24</v>
      </c>
      <c r="P37" s="32">
        <f>SUM(D37:O37)</f>
        <v>543.78</v>
      </c>
    </row>
    <row r="38" spans="1:18" x14ac:dyDescent="0.3">
      <c r="C38" s="25"/>
      <c r="D38" s="31">
        <v>405</v>
      </c>
      <c r="E38" s="31">
        <v>7.08</v>
      </c>
      <c r="F38" s="31">
        <v>13.99</v>
      </c>
      <c r="G38" s="31"/>
      <c r="H38" s="31">
        <v>13</v>
      </c>
      <c r="I38" s="31">
        <v>93.5</v>
      </c>
      <c r="J38" s="31"/>
      <c r="K38" s="31">
        <v>598.1</v>
      </c>
      <c r="L38" s="31">
        <v>7.31</v>
      </c>
      <c r="M38" s="31"/>
      <c r="N38" s="31"/>
      <c r="O38" s="31"/>
      <c r="P38" s="32">
        <f>SUM(D38:O38)</f>
        <v>1137.98</v>
      </c>
    </row>
    <row r="39" spans="1:18" x14ac:dyDescent="0.3">
      <c r="C39" s="25"/>
      <c r="D39" s="31">
        <v>478</v>
      </c>
      <c r="E39" s="31"/>
      <c r="F39" s="31">
        <v>315</v>
      </c>
      <c r="G39" s="31"/>
      <c r="H39" s="31">
        <v>33.33</v>
      </c>
      <c r="I39" s="31"/>
      <c r="J39" s="31"/>
      <c r="K39" s="31">
        <v>4.96</v>
      </c>
      <c r="L39" s="31">
        <v>297.5</v>
      </c>
      <c r="M39" s="31">
        <f>SUM(M37:M38)</f>
        <v>202.5</v>
      </c>
      <c r="N39" s="31"/>
      <c r="O39" s="31"/>
      <c r="P39" s="32">
        <f>SUM(D39:O39)</f>
        <v>1331.29</v>
      </c>
    </row>
    <row r="40" spans="1:18" x14ac:dyDescent="0.3">
      <c r="C40" s="2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7" t="s">
        <v>25</v>
      </c>
      <c r="P40" s="25"/>
      <c r="Q40" s="27" t="s">
        <v>128</v>
      </c>
    </row>
    <row r="41" spans="1:18" x14ac:dyDescent="0.3">
      <c r="B41" s="34" t="s">
        <v>57</v>
      </c>
      <c r="C41" s="35"/>
      <c r="D41" s="36"/>
      <c r="E41" s="36"/>
      <c r="F41" s="36"/>
      <c r="G41" s="36">
        <v>1000</v>
      </c>
      <c r="H41" s="36">
        <v>5000</v>
      </c>
      <c r="I41" s="36"/>
      <c r="J41" s="36">
        <v>13725</v>
      </c>
      <c r="K41" s="36"/>
      <c r="L41" s="36"/>
      <c r="M41" s="36"/>
      <c r="N41" s="36"/>
      <c r="O41" s="36"/>
      <c r="P41" s="35">
        <f>SUM(G41:O41)</f>
        <v>19725</v>
      </c>
    </row>
    <row r="42" spans="1:18" x14ac:dyDescent="0.3">
      <c r="B42" s="37"/>
      <c r="C42" s="35"/>
      <c r="D42" s="35"/>
      <c r="E42" s="35"/>
      <c r="F42" s="35"/>
      <c r="G42" s="35"/>
      <c r="H42" s="35"/>
      <c r="I42" s="10"/>
      <c r="J42" s="52"/>
      <c r="K42" s="10"/>
      <c r="L42" s="10"/>
      <c r="M42" s="10"/>
      <c r="N42" s="10"/>
      <c r="O42" s="10"/>
      <c r="P42" s="47"/>
    </row>
  </sheetData>
  <phoneticPr fontId="0" type="noConversion"/>
  <printOptions gridLines="1"/>
  <pageMargins left="0.43307086614173229" right="0.43307086614173229" top="0.98425196850393704" bottom="0.98425196850393704" header="0.51181102362204722" footer="0.51181102362204722"/>
  <pageSetup paperSize="9" orientation="landscape" r:id="rId1"/>
  <headerFooter alignWithMargins="0">
    <oddHeader>&amp;LNOTES: April to July payments from Nat West.
August onwards payments from Lloyds.&amp;C Budget &amp;RYear ending 31/3/2020</oddHeader>
    <oddFooter xml:space="preserve">&amp;CBroad Chalke Parish Council&amp;RPrepared by; Chris Rothwell    </oddFoot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B18" sqref="B18"/>
    </sheetView>
  </sheetViews>
  <sheetFormatPr defaultColWidth="8.81640625" defaultRowHeight="12.5" x14ac:dyDescent="0.25"/>
  <cols>
    <col min="1" max="1" width="52.453125" customWidth="1"/>
    <col min="3" max="3" width="10.453125" customWidth="1"/>
    <col min="4" max="4" width="5.6328125" customWidth="1"/>
    <col min="5" max="5" width="36.453125" customWidth="1"/>
  </cols>
  <sheetData>
    <row r="1" spans="1:5" ht="13" x14ac:dyDescent="0.3">
      <c r="B1" s="9"/>
      <c r="C1" s="6"/>
    </row>
    <row r="2" spans="1:5" ht="13" x14ac:dyDescent="0.3">
      <c r="B2" s="9"/>
      <c r="C2" s="6"/>
    </row>
    <row r="3" spans="1:5" ht="13" x14ac:dyDescent="0.3">
      <c r="A3" s="1" t="s">
        <v>33</v>
      </c>
      <c r="B3" s="9"/>
      <c r="C3" s="6"/>
      <c r="D3" s="9"/>
    </row>
    <row r="4" spans="1:5" ht="13" x14ac:dyDescent="0.3">
      <c r="A4" t="s">
        <v>30</v>
      </c>
      <c r="B4" s="9">
        <v>770</v>
      </c>
      <c r="C4" s="6"/>
      <c r="D4" s="9"/>
      <c r="E4" t="s">
        <v>52</v>
      </c>
    </row>
    <row r="5" spans="1:5" ht="13" x14ac:dyDescent="0.3">
      <c r="A5" s="4"/>
      <c r="B5" s="9"/>
      <c r="C5" s="6"/>
      <c r="D5" s="9"/>
    </row>
    <row r="6" spans="1:5" ht="13" x14ac:dyDescent="0.3">
      <c r="A6" s="4"/>
      <c r="B6" s="9"/>
      <c r="C6" s="6"/>
    </row>
    <row r="7" spans="1:5" ht="13" x14ac:dyDescent="0.3">
      <c r="A7" s="4" t="s">
        <v>25</v>
      </c>
      <c r="B7" s="9"/>
      <c r="C7" s="6"/>
    </row>
    <row r="8" spans="1:5" ht="13" x14ac:dyDescent="0.3">
      <c r="B8" s="9"/>
      <c r="C8" s="6"/>
    </row>
    <row r="9" spans="1:5" ht="13" x14ac:dyDescent="0.3">
      <c r="B9" s="9"/>
      <c r="C9" s="6"/>
    </row>
    <row r="10" spans="1:5" ht="13" x14ac:dyDescent="0.3">
      <c r="A10" s="14" t="s">
        <v>36</v>
      </c>
      <c r="B10" s="9"/>
      <c r="C10" s="6"/>
    </row>
    <row r="11" spans="1:5" ht="13" x14ac:dyDescent="0.3">
      <c r="A11" s="14" t="s">
        <v>46</v>
      </c>
      <c r="B11" s="9"/>
      <c r="C11" s="6"/>
    </row>
    <row r="12" spans="1:5" ht="13" x14ac:dyDescent="0.3">
      <c r="B12" s="9"/>
      <c r="C12" s="6"/>
    </row>
    <row r="13" spans="1:5" ht="13" x14ac:dyDescent="0.3">
      <c r="B13" s="9"/>
      <c r="C13" s="6"/>
    </row>
    <row r="14" spans="1:5" ht="13" x14ac:dyDescent="0.3">
      <c r="B14" s="9"/>
      <c r="C14" s="6"/>
    </row>
    <row r="15" spans="1:5" ht="13" x14ac:dyDescent="0.3">
      <c r="B15" s="9"/>
      <c r="C15" s="6"/>
    </row>
    <row r="16" spans="1:5" ht="13" x14ac:dyDescent="0.3">
      <c r="A16" s="4"/>
      <c r="B16" s="9"/>
      <c r="C16" s="6"/>
    </row>
    <row r="17" spans="1:3" ht="13" x14ac:dyDescent="0.3">
      <c r="B17" s="9"/>
      <c r="C17" s="6"/>
    </row>
    <row r="18" spans="1:3" ht="13" x14ac:dyDescent="0.3">
      <c r="B18" s="9"/>
      <c r="C18" s="6"/>
    </row>
    <row r="19" spans="1:3" ht="13" x14ac:dyDescent="0.3">
      <c r="A19" s="4"/>
      <c r="B19" s="9"/>
      <c r="C19" s="6"/>
    </row>
    <row r="20" spans="1:3" ht="13" x14ac:dyDescent="0.3">
      <c r="A20" s="4"/>
      <c r="B20" s="9"/>
      <c r="C20" s="6"/>
    </row>
    <row r="21" spans="1:3" ht="13" x14ac:dyDescent="0.3">
      <c r="B21" s="9"/>
      <c r="C21" s="6"/>
    </row>
    <row r="22" spans="1:3" ht="13" x14ac:dyDescent="0.3">
      <c r="B22" s="9"/>
      <c r="C22" s="6"/>
    </row>
    <row r="23" spans="1:3" s="18" customFormat="1" ht="13.5" thickBot="1" x14ac:dyDescent="0.35">
      <c r="A23" s="15" t="s">
        <v>37</v>
      </c>
      <c r="B23" s="16"/>
      <c r="C23" s="17">
        <f>SUM(C6:C22)</f>
        <v>0</v>
      </c>
    </row>
    <row r="24" spans="1:3" ht="13" x14ac:dyDescent="0.3">
      <c r="B24" s="9"/>
      <c r="C24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tabSelected="1" view="pageLayout" workbookViewId="0">
      <selection activeCell="C65" sqref="C65"/>
    </sheetView>
  </sheetViews>
  <sheetFormatPr defaultColWidth="8.81640625" defaultRowHeight="12.5" x14ac:dyDescent="0.25"/>
  <cols>
    <col min="1" max="1" width="10.1796875" bestFit="1" customWidth="1"/>
    <col min="2" max="2" width="8.453125" customWidth="1"/>
    <col min="3" max="3" width="23.1796875" customWidth="1"/>
    <col min="4" max="4" width="29.6328125" customWidth="1"/>
    <col min="5" max="6" width="8.81640625" style="9"/>
    <col min="7" max="7" width="9.81640625" style="9" customWidth="1"/>
    <col min="8" max="8" width="11.81640625" style="9" customWidth="1"/>
    <col min="9" max="9" width="15" style="9" customWidth="1"/>
    <col min="10" max="10" width="8.81640625" style="9"/>
    <col min="11" max="11" width="10.1796875" style="3" bestFit="1" customWidth="1"/>
  </cols>
  <sheetData>
    <row r="1" spans="1:11" s="12" customFormat="1" ht="10" x14ac:dyDescent="0.2">
      <c r="A1" s="12" t="s">
        <v>137</v>
      </c>
      <c r="B1" s="12" t="s">
        <v>21</v>
      </c>
      <c r="C1" s="12" t="s">
        <v>22</v>
      </c>
      <c r="D1" s="12" t="s">
        <v>23</v>
      </c>
      <c r="E1" s="13" t="s">
        <v>64</v>
      </c>
      <c r="F1" s="13" t="s">
        <v>65</v>
      </c>
      <c r="G1" s="13" t="s">
        <v>25</v>
      </c>
      <c r="H1" s="19" t="s">
        <v>136</v>
      </c>
      <c r="I1" s="55" t="s">
        <v>138</v>
      </c>
      <c r="J1" s="13"/>
      <c r="K1" s="19"/>
    </row>
    <row r="2" spans="1:11" x14ac:dyDescent="0.25">
      <c r="A2" s="3">
        <v>43565</v>
      </c>
      <c r="B2">
        <v>784</v>
      </c>
      <c r="C2" t="s">
        <v>62</v>
      </c>
      <c r="D2" t="s">
        <v>63</v>
      </c>
      <c r="E2" s="9">
        <v>2135</v>
      </c>
      <c r="F2" s="9">
        <v>405</v>
      </c>
      <c r="G2" s="9">
        <f>SUM(E2:F2)</f>
        <v>2540</v>
      </c>
      <c r="H2" s="3">
        <v>43518</v>
      </c>
      <c r="I2" s="56">
        <v>141942912</v>
      </c>
    </row>
    <row r="3" spans="1:11" x14ac:dyDescent="0.25">
      <c r="A3" s="3"/>
      <c r="B3">
        <v>785</v>
      </c>
      <c r="C3" t="s">
        <v>67</v>
      </c>
      <c r="D3" t="s">
        <v>66</v>
      </c>
      <c r="E3" s="9">
        <v>200</v>
      </c>
      <c r="F3" s="9">
        <v>0</v>
      </c>
      <c r="G3" s="9">
        <v>200</v>
      </c>
      <c r="H3" s="3"/>
      <c r="I3" s="56"/>
    </row>
    <row r="4" spans="1:11" x14ac:dyDescent="0.25">
      <c r="A4" s="3"/>
      <c r="B4">
        <v>786</v>
      </c>
      <c r="C4" t="s">
        <v>68</v>
      </c>
      <c r="D4" t="s">
        <v>69</v>
      </c>
      <c r="E4" s="9">
        <v>2390</v>
      </c>
      <c r="F4" s="9">
        <v>478</v>
      </c>
      <c r="G4" s="9">
        <f>SUM(E4:F4)</f>
        <v>2868</v>
      </c>
      <c r="H4" s="3">
        <v>43522</v>
      </c>
      <c r="I4" s="56">
        <v>50200045</v>
      </c>
    </row>
    <row r="5" spans="1:11" x14ac:dyDescent="0.25">
      <c r="A5" s="3"/>
      <c r="B5">
        <v>787</v>
      </c>
      <c r="C5" t="s">
        <v>70</v>
      </c>
      <c r="D5" t="s">
        <v>71</v>
      </c>
      <c r="E5" s="9">
        <v>119.49</v>
      </c>
      <c r="F5" s="9">
        <v>23.9</v>
      </c>
      <c r="G5" s="9">
        <f>SUM(E5:F5)</f>
        <v>143.38999999999999</v>
      </c>
      <c r="H5" s="3">
        <v>43546</v>
      </c>
      <c r="I5" s="56">
        <v>998667915</v>
      </c>
    </row>
    <row r="6" spans="1:11" x14ac:dyDescent="0.25">
      <c r="A6" s="3">
        <v>43593</v>
      </c>
      <c r="B6">
        <v>788</v>
      </c>
      <c r="C6" t="s">
        <v>139</v>
      </c>
      <c r="D6" t="s">
        <v>72</v>
      </c>
      <c r="E6" s="9">
        <v>111.66</v>
      </c>
      <c r="F6" s="9">
        <v>22.34</v>
      </c>
      <c r="G6" s="9">
        <f>SUM(E6:F6)</f>
        <v>134</v>
      </c>
      <c r="H6" s="3">
        <v>43579</v>
      </c>
      <c r="I6" s="56">
        <v>30664864821</v>
      </c>
    </row>
    <row r="7" spans="1:11" x14ac:dyDescent="0.25">
      <c r="A7" s="3"/>
      <c r="B7">
        <v>789</v>
      </c>
      <c r="C7" t="s">
        <v>73</v>
      </c>
      <c r="D7" t="s">
        <v>40</v>
      </c>
      <c r="E7" s="9">
        <v>280</v>
      </c>
      <c r="F7" s="9">
        <v>0</v>
      </c>
      <c r="G7" s="9">
        <v>280</v>
      </c>
      <c r="H7" s="3"/>
      <c r="I7" s="56"/>
    </row>
    <row r="8" spans="1:11" x14ac:dyDescent="0.25">
      <c r="A8" s="3"/>
      <c r="B8">
        <v>790</v>
      </c>
      <c r="C8" t="s">
        <v>74</v>
      </c>
      <c r="D8" t="s">
        <v>56</v>
      </c>
      <c r="E8" s="9">
        <v>1920</v>
      </c>
      <c r="F8" s="9">
        <v>0</v>
      </c>
      <c r="G8" s="9">
        <v>1920</v>
      </c>
      <c r="H8" s="3"/>
      <c r="I8" s="56"/>
    </row>
    <row r="9" spans="1:11" x14ac:dyDescent="0.25">
      <c r="A9" s="3"/>
      <c r="B9">
        <v>791</v>
      </c>
      <c r="C9" t="s">
        <v>140</v>
      </c>
      <c r="D9" t="s">
        <v>38</v>
      </c>
      <c r="E9" s="9">
        <v>35.39</v>
      </c>
      <c r="F9" s="9">
        <v>7.08</v>
      </c>
      <c r="G9" s="9">
        <f>SUM(E9:F9)</f>
        <v>42.47</v>
      </c>
      <c r="H9" s="3">
        <v>43522</v>
      </c>
      <c r="I9" s="56">
        <v>220349694</v>
      </c>
    </row>
    <row r="10" spans="1:11" x14ac:dyDescent="0.25">
      <c r="A10" s="3">
        <v>43628</v>
      </c>
      <c r="B10">
        <v>792</v>
      </c>
      <c r="C10" s="4" t="s">
        <v>75</v>
      </c>
      <c r="D10" s="4" t="s">
        <v>0</v>
      </c>
      <c r="E10" s="9">
        <v>1235.3599999999999</v>
      </c>
      <c r="F10" s="9">
        <v>0</v>
      </c>
      <c r="G10" s="9">
        <v>1235.3599999999999</v>
      </c>
      <c r="H10" s="3"/>
      <c r="I10" s="56"/>
    </row>
    <row r="11" spans="1:11" x14ac:dyDescent="0.25">
      <c r="A11" s="3"/>
      <c r="B11">
        <v>793</v>
      </c>
      <c r="C11" s="4" t="s">
        <v>141</v>
      </c>
      <c r="D11" s="4" t="s">
        <v>76</v>
      </c>
      <c r="E11" s="9">
        <v>72.77</v>
      </c>
      <c r="F11" s="9">
        <v>13.1</v>
      </c>
      <c r="G11" s="9">
        <f>SUM(E11:F11)</f>
        <v>85.86999999999999</v>
      </c>
      <c r="H11" s="3">
        <v>43569</v>
      </c>
      <c r="I11" s="56">
        <v>672523729</v>
      </c>
    </row>
    <row r="12" spans="1:11" x14ac:dyDescent="0.25">
      <c r="A12" s="3"/>
      <c r="B12">
        <v>794</v>
      </c>
      <c r="C12" s="4" t="s">
        <v>142</v>
      </c>
      <c r="D12" s="4" t="s">
        <v>77</v>
      </c>
      <c r="E12" s="9">
        <v>66</v>
      </c>
      <c r="F12" s="9">
        <v>13.99</v>
      </c>
      <c r="G12" s="9">
        <f>SUM(E12:F12)</f>
        <v>79.989999999999995</v>
      </c>
      <c r="H12" s="3">
        <v>43569</v>
      </c>
      <c r="I12" s="56">
        <v>226659933</v>
      </c>
    </row>
    <row r="13" spans="1:11" x14ac:dyDescent="0.25">
      <c r="A13" s="3"/>
      <c r="B13">
        <v>795</v>
      </c>
      <c r="C13" s="4" t="s">
        <v>62</v>
      </c>
      <c r="D13" s="4" t="s">
        <v>63</v>
      </c>
      <c r="E13" s="9">
        <v>1575</v>
      </c>
      <c r="F13" s="9">
        <v>315</v>
      </c>
      <c r="G13" s="9">
        <f>SUM(E13:F13)</f>
        <v>1890</v>
      </c>
      <c r="H13" s="3">
        <v>43553</v>
      </c>
      <c r="I13" s="56">
        <v>141942912</v>
      </c>
      <c r="J13" s="22"/>
    </row>
    <row r="14" spans="1:11" x14ac:dyDescent="0.25">
      <c r="A14" s="3"/>
      <c r="B14">
        <v>796</v>
      </c>
      <c r="C14" s="4" t="s">
        <v>78</v>
      </c>
      <c r="D14" s="4" t="s">
        <v>79</v>
      </c>
      <c r="E14" s="9">
        <v>770</v>
      </c>
      <c r="F14" s="9">
        <v>0</v>
      </c>
      <c r="G14" s="9">
        <v>770</v>
      </c>
      <c r="H14" s="3"/>
      <c r="I14" s="56"/>
    </row>
    <row r="15" spans="1:11" x14ac:dyDescent="0.25">
      <c r="A15" s="3">
        <v>43656</v>
      </c>
      <c r="B15">
        <v>797</v>
      </c>
      <c r="C15" s="4" t="s">
        <v>73</v>
      </c>
      <c r="D15" s="4" t="s">
        <v>40</v>
      </c>
      <c r="E15" s="9">
        <v>289</v>
      </c>
      <c r="F15" s="9">
        <v>0</v>
      </c>
      <c r="G15" s="9">
        <v>289</v>
      </c>
      <c r="H15" s="3"/>
      <c r="I15" s="56"/>
    </row>
    <row r="16" spans="1:11" x14ac:dyDescent="0.25">
      <c r="A16" s="3"/>
      <c r="B16">
        <v>798</v>
      </c>
      <c r="C16" s="4" t="s">
        <v>80</v>
      </c>
      <c r="D16" s="4" t="s">
        <v>81</v>
      </c>
      <c r="E16" s="9">
        <v>1000</v>
      </c>
      <c r="F16" s="9">
        <v>0</v>
      </c>
      <c r="G16" s="9">
        <v>1000</v>
      </c>
      <c r="H16" s="3"/>
      <c r="I16" s="56"/>
    </row>
    <row r="17" spans="1:10" x14ac:dyDescent="0.25">
      <c r="A17" s="3">
        <v>43663</v>
      </c>
      <c r="B17">
        <v>799</v>
      </c>
      <c r="C17" s="4" t="s">
        <v>142</v>
      </c>
      <c r="D17" s="4" t="s">
        <v>76</v>
      </c>
      <c r="E17" s="9">
        <v>27.99</v>
      </c>
      <c r="F17" s="9">
        <v>7</v>
      </c>
      <c r="G17" s="9">
        <f>SUM(E17:F17)</f>
        <v>34.989999999999995</v>
      </c>
      <c r="H17" s="3">
        <v>43661</v>
      </c>
      <c r="I17" s="56">
        <v>226659933</v>
      </c>
    </row>
    <row r="18" spans="1:10" x14ac:dyDescent="0.25">
      <c r="A18" s="3">
        <v>43680</v>
      </c>
      <c r="B18">
        <v>800</v>
      </c>
      <c r="C18" s="4" t="s">
        <v>82</v>
      </c>
      <c r="D18" s="4" t="s">
        <v>83</v>
      </c>
      <c r="E18" s="9">
        <v>1312.4</v>
      </c>
      <c r="F18" s="9">
        <v>0</v>
      </c>
      <c r="G18" s="9">
        <v>1312.4</v>
      </c>
      <c r="H18" s="3"/>
      <c r="I18" s="56"/>
    </row>
    <row r="19" spans="1:10" x14ac:dyDescent="0.25">
      <c r="A19" s="3">
        <v>43681</v>
      </c>
      <c r="B19">
        <v>801</v>
      </c>
      <c r="C19" s="4" t="s">
        <v>80</v>
      </c>
      <c r="D19" s="4" t="s">
        <v>81</v>
      </c>
      <c r="E19" s="9">
        <v>5000</v>
      </c>
      <c r="F19" s="9">
        <v>0</v>
      </c>
      <c r="G19" s="9">
        <v>5000</v>
      </c>
      <c r="H19" s="3"/>
      <c r="I19" s="56"/>
    </row>
    <row r="20" spans="1:10" x14ac:dyDescent="0.25">
      <c r="A20" s="3">
        <v>43767</v>
      </c>
      <c r="B20">
        <v>802</v>
      </c>
      <c r="C20" s="4" t="s">
        <v>80</v>
      </c>
      <c r="D20" s="4" t="s">
        <v>118</v>
      </c>
      <c r="E20" s="9">
        <v>7725</v>
      </c>
      <c r="F20" s="9">
        <v>0</v>
      </c>
      <c r="G20" s="9">
        <v>7725</v>
      </c>
      <c r="H20" s="3"/>
      <c r="I20" s="56"/>
    </row>
    <row r="21" spans="1:10" x14ac:dyDescent="0.25">
      <c r="A21" s="3">
        <v>43767</v>
      </c>
      <c r="B21">
        <v>803</v>
      </c>
      <c r="C21" s="4" t="s">
        <v>80</v>
      </c>
      <c r="D21" s="4" t="s">
        <v>81</v>
      </c>
      <c r="E21" s="10">
        <v>6000</v>
      </c>
      <c r="F21" s="10">
        <v>0</v>
      </c>
      <c r="G21" s="10">
        <v>6000</v>
      </c>
      <c r="H21" s="3"/>
      <c r="I21" s="56"/>
    </row>
    <row r="22" spans="1:10" x14ac:dyDescent="0.25">
      <c r="A22" s="3"/>
      <c r="B22">
        <v>804</v>
      </c>
      <c r="C22" s="4" t="s">
        <v>80</v>
      </c>
      <c r="D22" s="4" t="s">
        <v>81</v>
      </c>
      <c r="E22" s="9">
        <v>1725.2</v>
      </c>
      <c r="F22" s="9">
        <v>0</v>
      </c>
      <c r="G22" s="9">
        <v>1725.2</v>
      </c>
      <c r="H22" s="3"/>
      <c r="I22" s="56"/>
    </row>
    <row r="23" spans="1:10" ht="13" x14ac:dyDescent="0.3">
      <c r="A23" s="3"/>
      <c r="C23" s="4"/>
      <c r="E23" s="25">
        <f>SUM(E2:E22)</f>
        <v>33990.259999999995</v>
      </c>
      <c r="F23" s="25">
        <f>SUM(F2:F22)</f>
        <v>1285.4100000000001</v>
      </c>
      <c r="G23" s="25">
        <f>SUM(G2:G22)</f>
        <v>35275.67</v>
      </c>
      <c r="H23" s="3"/>
      <c r="I23" s="56"/>
    </row>
    <row r="24" spans="1:10" x14ac:dyDescent="0.25">
      <c r="A24" s="3"/>
      <c r="C24" s="38" t="s">
        <v>84</v>
      </c>
      <c r="H24" s="3"/>
      <c r="I24" s="56"/>
    </row>
    <row r="25" spans="1:10" x14ac:dyDescent="0.25">
      <c r="A25" s="3"/>
      <c r="H25" s="3"/>
      <c r="I25" s="56"/>
    </row>
    <row r="26" spans="1:10" x14ac:dyDescent="0.25">
      <c r="A26" s="3">
        <v>43681</v>
      </c>
      <c r="B26">
        <v>1</v>
      </c>
      <c r="C26" s="4" t="s">
        <v>85</v>
      </c>
      <c r="D26" s="4" t="s">
        <v>86</v>
      </c>
      <c r="E26" s="9">
        <v>250</v>
      </c>
      <c r="F26" s="9">
        <v>0</v>
      </c>
      <c r="G26" s="9">
        <v>250</v>
      </c>
      <c r="H26" s="3"/>
      <c r="I26" s="56"/>
    </row>
    <row r="27" spans="1:10" x14ac:dyDescent="0.25">
      <c r="A27" s="3"/>
      <c r="B27">
        <v>2</v>
      </c>
      <c r="C27" s="4" t="s">
        <v>87</v>
      </c>
      <c r="D27" s="4" t="s">
        <v>88</v>
      </c>
      <c r="E27" s="9">
        <v>28</v>
      </c>
      <c r="F27" s="9">
        <v>0</v>
      </c>
      <c r="G27" s="9">
        <v>28</v>
      </c>
      <c r="H27" s="3"/>
      <c r="I27" s="56"/>
    </row>
    <row r="28" spans="1:10" x14ac:dyDescent="0.25">
      <c r="A28" s="3">
        <v>43689</v>
      </c>
      <c r="B28" s="4" t="s">
        <v>89</v>
      </c>
      <c r="C28" s="4" t="s">
        <v>90</v>
      </c>
      <c r="D28" s="4" t="s">
        <v>91</v>
      </c>
      <c r="E28" s="2">
        <v>35</v>
      </c>
      <c r="F28" s="2">
        <v>0</v>
      </c>
      <c r="G28" s="2">
        <v>35</v>
      </c>
      <c r="H28" s="3"/>
      <c r="I28" s="56"/>
      <c r="J28" s="2"/>
    </row>
    <row r="29" spans="1:10" x14ac:dyDescent="0.25">
      <c r="A29" s="3">
        <v>43691</v>
      </c>
      <c r="B29">
        <v>3</v>
      </c>
      <c r="C29" s="4" t="s">
        <v>92</v>
      </c>
      <c r="D29" s="4" t="s">
        <v>93</v>
      </c>
      <c r="E29" s="2">
        <v>132.02000000000001</v>
      </c>
      <c r="F29" s="2">
        <v>26.4</v>
      </c>
      <c r="G29" s="2">
        <v>158.41999999999999</v>
      </c>
      <c r="H29" s="3">
        <v>43709</v>
      </c>
      <c r="I29" s="56">
        <v>639436805</v>
      </c>
      <c r="J29" s="2"/>
    </row>
    <row r="30" spans="1:10" x14ac:dyDescent="0.25">
      <c r="A30" s="3"/>
      <c r="B30" s="4">
        <v>4</v>
      </c>
      <c r="C30" s="4" t="s">
        <v>92</v>
      </c>
      <c r="D30" s="4" t="s">
        <v>94</v>
      </c>
      <c r="E30" s="2">
        <v>65</v>
      </c>
      <c r="F30" s="2">
        <v>13</v>
      </c>
      <c r="G30" s="2">
        <v>78</v>
      </c>
      <c r="H30" s="3">
        <v>43709</v>
      </c>
      <c r="I30" s="56">
        <v>639436805</v>
      </c>
      <c r="J30" s="2"/>
    </row>
    <row r="31" spans="1:10" x14ac:dyDescent="0.25">
      <c r="A31" s="3"/>
      <c r="B31" s="4">
        <v>5</v>
      </c>
      <c r="C31" s="4" t="s">
        <v>95</v>
      </c>
      <c r="D31" s="4" t="s">
        <v>40</v>
      </c>
      <c r="E31" s="2">
        <v>314.5</v>
      </c>
      <c r="F31" s="2">
        <v>0</v>
      </c>
      <c r="G31" s="2">
        <v>314.5</v>
      </c>
      <c r="H31" s="3"/>
      <c r="I31" s="56"/>
      <c r="J31" s="2"/>
    </row>
    <row r="32" spans="1:10" x14ac:dyDescent="0.25">
      <c r="A32" s="3">
        <v>43698</v>
      </c>
      <c r="B32" t="s">
        <v>81</v>
      </c>
      <c r="C32" s="43" t="s">
        <v>102</v>
      </c>
      <c r="D32" s="43" t="s">
        <v>103</v>
      </c>
      <c r="E32" s="2">
        <v>166.67</v>
      </c>
      <c r="F32" s="2">
        <v>33.33</v>
      </c>
      <c r="G32" s="2">
        <v>200</v>
      </c>
      <c r="H32" s="3">
        <v>43698</v>
      </c>
      <c r="I32" s="56">
        <v>692724016</v>
      </c>
      <c r="J32" s="2"/>
    </row>
    <row r="33" spans="1:10" x14ac:dyDescent="0.25">
      <c r="A33" s="3">
        <v>43698</v>
      </c>
      <c r="B33" t="s">
        <v>81</v>
      </c>
      <c r="C33" s="43" t="s">
        <v>62</v>
      </c>
      <c r="D33" s="43" t="s">
        <v>104</v>
      </c>
      <c r="E33" s="2">
        <v>1070</v>
      </c>
      <c r="F33" s="2">
        <v>214</v>
      </c>
      <c r="G33" s="2">
        <v>1284</v>
      </c>
      <c r="H33" s="3">
        <v>43692</v>
      </c>
      <c r="I33" s="56">
        <v>141942912</v>
      </c>
      <c r="J33" s="2"/>
    </row>
    <row r="34" spans="1:10" x14ac:dyDescent="0.25">
      <c r="A34" s="3">
        <v>43720</v>
      </c>
      <c r="B34" t="s">
        <v>81</v>
      </c>
      <c r="C34" s="43" t="s">
        <v>105</v>
      </c>
      <c r="D34" s="43" t="s">
        <v>106</v>
      </c>
      <c r="E34" s="9">
        <v>467.5</v>
      </c>
      <c r="F34" s="9">
        <v>93.5</v>
      </c>
      <c r="G34" s="9">
        <v>561</v>
      </c>
      <c r="H34" s="3">
        <v>43690</v>
      </c>
      <c r="I34" s="56">
        <v>124281734</v>
      </c>
    </row>
    <row r="35" spans="1:10" x14ac:dyDescent="0.25">
      <c r="A35" s="3">
        <v>43747</v>
      </c>
      <c r="B35">
        <v>6</v>
      </c>
      <c r="C35" s="43" t="s">
        <v>107</v>
      </c>
      <c r="D35" s="43" t="s">
        <v>108</v>
      </c>
      <c r="E35" s="9">
        <v>17</v>
      </c>
      <c r="F35" s="9">
        <v>0</v>
      </c>
      <c r="G35" s="9">
        <v>17</v>
      </c>
      <c r="H35" s="3"/>
      <c r="I35" s="56"/>
    </row>
    <row r="36" spans="1:10" x14ac:dyDescent="0.25">
      <c r="A36" s="3">
        <v>43756</v>
      </c>
      <c r="B36" t="s">
        <v>81</v>
      </c>
      <c r="C36" s="43" t="s">
        <v>109</v>
      </c>
      <c r="D36" s="43" t="s">
        <v>110</v>
      </c>
      <c r="E36" s="9">
        <v>168.5</v>
      </c>
      <c r="F36" s="9">
        <v>33.700000000000003</v>
      </c>
      <c r="G36" s="9">
        <v>202.2</v>
      </c>
      <c r="H36" s="3">
        <v>43782</v>
      </c>
      <c r="I36" s="56">
        <v>876328389</v>
      </c>
    </row>
    <row r="37" spans="1:10" x14ac:dyDescent="0.25">
      <c r="A37" s="3">
        <v>43775</v>
      </c>
      <c r="B37" t="s">
        <v>81</v>
      </c>
      <c r="C37" s="43" t="s">
        <v>62</v>
      </c>
      <c r="D37" s="43" t="s">
        <v>129</v>
      </c>
      <c r="E37" s="9">
        <v>2137.5</v>
      </c>
      <c r="F37" s="9">
        <v>427.5</v>
      </c>
      <c r="G37" s="9">
        <v>2565</v>
      </c>
      <c r="H37" s="3">
        <v>43790</v>
      </c>
      <c r="I37" s="56">
        <v>141942912</v>
      </c>
    </row>
    <row r="38" spans="1:10" x14ac:dyDescent="0.25">
      <c r="A38" s="3">
        <v>43775</v>
      </c>
      <c r="B38" t="s">
        <v>81</v>
      </c>
      <c r="C38" s="43" t="s">
        <v>130</v>
      </c>
      <c r="D38" s="43" t="s">
        <v>46</v>
      </c>
      <c r="E38" s="9">
        <v>853</v>
      </c>
      <c r="F38" s="9">
        <v>170.6</v>
      </c>
      <c r="G38" s="9">
        <v>1023.6</v>
      </c>
      <c r="H38" s="3">
        <v>43739</v>
      </c>
      <c r="I38" s="56">
        <v>660771332</v>
      </c>
    </row>
    <row r="39" spans="1:10" ht="13" x14ac:dyDescent="0.3">
      <c r="A39" s="3"/>
      <c r="G39" s="25"/>
      <c r="H39" s="3"/>
      <c r="I39" s="56"/>
    </row>
    <row r="40" spans="1:10" ht="13" x14ac:dyDescent="0.3">
      <c r="A40" s="3"/>
      <c r="E40" s="25"/>
      <c r="F40" s="25"/>
      <c r="G40" s="25"/>
      <c r="H40" s="3"/>
      <c r="I40" s="56"/>
    </row>
    <row r="41" spans="1:10" x14ac:dyDescent="0.25">
      <c r="A41" s="3">
        <v>43775</v>
      </c>
      <c r="B41" t="s">
        <v>81</v>
      </c>
      <c r="C41" s="4" t="s">
        <v>131</v>
      </c>
      <c r="D41" s="4" t="s">
        <v>46</v>
      </c>
      <c r="E41" s="2">
        <v>750</v>
      </c>
      <c r="F41" s="2">
        <v>0</v>
      </c>
      <c r="G41" s="2">
        <v>750</v>
      </c>
      <c r="H41" s="3"/>
      <c r="I41" s="56"/>
      <c r="J41" s="2"/>
    </row>
    <row r="42" spans="1:10" x14ac:dyDescent="0.25">
      <c r="A42" s="3">
        <v>43782</v>
      </c>
      <c r="B42">
        <v>7</v>
      </c>
      <c r="C42" s="4" t="s">
        <v>95</v>
      </c>
      <c r="D42" s="4" t="s">
        <v>40</v>
      </c>
      <c r="E42" s="2">
        <v>365.5</v>
      </c>
      <c r="F42" s="2">
        <v>0</v>
      </c>
      <c r="G42" s="2">
        <v>365.5</v>
      </c>
      <c r="H42" s="3"/>
      <c r="I42" s="56"/>
      <c r="J42" s="2"/>
    </row>
    <row r="43" spans="1:10" x14ac:dyDescent="0.25">
      <c r="A43" s="3">
        <v>43782</v>
      </c>
      <c r="B43">
        <v>8</v>
      </c>
      <c r="C43" s="4" t="s">
        <v>144</v>
      </c>
      <c r="D43" s="4" t="s">
        <v>132</v>
      </c>
      <c r="E43" s="2">
        <v>24.8</v>
      </c>
      <c r="F43" s="2">
        <v>4.96</v>
      </c>
      <c r="G43" s="2">
        <f>SUM(E43:F43)</f>
        <v>29.76</v>
      </c>
      <c r="H43" s="3">
        <v>43782</v>
      </c>
      <c r="I43" s="56"/>
      <c r="J43" s="2"/>
    </row>
    <row r="44" spans="1:10" x14ac:dyDescent="0.25">
      <c r="A44" s="3">
        <v>43810</v>
      </c>
      <c r="B44">
        <v>9</v>
      </c>
      <c r="C44" s="4" t="s">
        <v>143</v>
      </c>
      <c r="D44" s="4" t="s">
        <v>133</v>
      </c>
      <c r="E44" s="2">
        <v>55.32</v>
      </c>
      <c r="F44" s="2">
        <v>8.14</v>
      </c>
      <c r="G44" s="2">
        <v>63.46</v>
      </c>
      <c r="H44" s="3">
        <v>43763</v>
      </c>
      <c r="I44" s="56">
        <v>155625362</v>
      </c>
      <c r="J44" s="2"/>
    </row>
    <row r="45" spans="1:10" x14ac:dyDescent="0.25">
      <c r="A45" s="3">
        <v>43857</v>
      </c>
      <c r="B45" s="4" t="s">
        <v>81</v>
      </c>
      <c r="C45" s="4" t="s">
        <v>149</v>
      </c>
      <c r="D45" s="4" t="s">
        <v>166</v>
      </c>
      <c r="E45" s="2">
        <v>75.77</v>
      </c>
      <c r="F45" s="2">
        <v>0</v>
      </c>
      <c r="G45" s="2">
        <v>75.77</v>
      </c>
      <c r="H45" s="3"/>
      <c r="I45" s="56"/>
      <c r="J45" s="2"/>
    </row>
    <row r="46" spans="1:10" x14ac:dyDescent="0.25">
      <c r="A46" s="3">
        <v>43810</v>
      </c>
      <c r="B46" s="4">
        <v>10</v>
      </c>
      <c r="C46" s="4" t="s">
        <v>134</v>
      </c>
      <c r="D46" s="4" t="s">
        <v>135</v>
      </c>
      <c r="E46" s="2">
        <v>78</v>
      </c>
      <c r="F46" s="2">
        <v>0</v>
      </c>
      <c r="G46" s="2">
        <v>78</v>
      </c>
      <c r="H46" s="3"/>
      <c r="I46" s="56"/>
      <c r="J46" s="2"/>
    </row>
    <row r="47" spans="1:10" x14ac:dyDescent="0.25">
      <c r="A47" s="3">
        <v>43838</v>
      </c>
      <c r="B47" t="s">
        <v>81</v>
      </c>
      <c r="C47" s="4" t="s">
        <v>62</v>
      </c>
      <c r="D47" s="4" t="s">
        <v>46</v>
      </c>
      <c r="E47" s="9">
        <v>1012.5</v>
      </c>
      <c r="F47" s="9">
        <v>202.5</v>
      </c>
      <c r="G47" s="9">
        <v>1215</v>
      </c>
      <c r="H47" s="3">
        <v>43818</v>
      </c>
      <c r="I47" s="56">
        <v>141942912</v>
      </c>
    </row>
    <row r="48" spans="1:10" x14ac:dyDescent="0.25">
      <c r="A48" s="3">
        <v>43875</v>
      </c>
      <c r="B48" s="4" t="s">
        <v>81</v>
      </c>
      <c r="C48" s="4" t="s">
        <v>145</v>
      </c>
      <c r="D48" s="4" t="s">
        <v>146</v>
      </c>
      <c r="E48" s="2">
        <v>45</v>
      </c>
      <c r="F48" s="2">
        <v>9</v>
      </c>
      <c r="G48" s="2">
        <v>54</v>
      </c>
      <c r="H48" s="3">
        <v>43854</v>
      </c>
      <c r="I48" s="2">
        <v>907204450</v>
      </c>
      <c r="J48" s="2"/>
    </row>
    <row r="49" spans="1:11" x14ac:dyDescent="0.25">
      <c r="A49" s="3">
        <v>43877</v>
      </c>
      <c r="B49" s="4" t="s">
        <v>81</v>
      </c>
      <c r="C49" s="4" t="s">
        <v>147</v>
      </c>
      <c r="D49" s="4" t="s">
        <v>148</v>
      </c>
      <c r="E49" s="2">
        <v>248.4</v>
      </c>
      <c r="F49" s="2">
        <v>0</v>
      </c>
      <c r="G49" s="2">
        <v>248.4</v>
      </c>
      <c r="H49" s="3">
        <v>43860</v>
      </c>
      <c r="I49" s="56"/>
      <c r="J49" s="2"/>
    </row>
    <row r="50" spans="1:11" x14ac:dyDescent="0.25">
      <c r="A50" s="3">
        <v>43885</v>
      </c>
      <c r="B50" s="4" t="s">
        <v>81</v>
      </c>
      <c r="C50" s="4" t="s">
        <v>149</v>
      </c>
      <c r="D50" s="4" t="s">
        <v>150</v>
      </c>
      <c r="E50" s="9">
        <v>2722.2</v>
      </c>
      <c r="F50" s="9">
        <v>0</v>
      </c>
      <c r="G50" s="9">
        <v>2722.2</v>
      </c>
      <c r="H50" s="3">
        <v>43873</v>
      </c>
      <c r="I50" s="56"/>
    </row>
    <row r="51" spans="1:11" x14ac:dyDescent="0.25">
      <c r="A51" s="3">
        <v>43885</v>
      </c>
      <c r="B51" s="4" t="s">
        <v>81</v>
      </c>
      <c r="C51" s="4" t="s">
        <v>149</v>
      </c>
      <c r="D51" s="4" t="s">
        <v>151</v>
      </c>
      <c r="E51" s="2">
        <v>192</v>
      </c>
      <c r="F51" s="2">
        <v>0</v>
      </c>
      <c r="G51" s="2">
        <v>192</v>
      </c>
      <c r="H51" s="3">
        <v>43873</v>
      </c>
      <c r="I51" s="56"/>
      <c r="J51" s="2"/>
    </row>
    <row r="52" spans="1:11" s="1" customFormat="1" ht="13" x14ac:dyDescent="0.3">
      <c r="A52" s="3">
        <v>43885</v>
      </c>
      <c r="B52" s="4" t="s">
        <v>81</v>
      </c>
      <c r="C52" s="4" t="s">
        <v>149</v>
      </c>
      <c r="D52" s="4" t="s">
        <v>152</v>
      </c>
      <c r="E52" s="2">
        <v>168.15</v>
      </c>
      <c r="F52" s="2">
        <v>0</v>
      </c>
      <c r="G52" s="2">
        <v>168.15</v>
      </c>
      <c r="H52" s="3">
        <v>43873</v>
      </c>
      <c r="I52" s="56"/>
      <c r="J52" s="2"/>
      <c r="K52" s="21"/>
    </row>
    <row r="53" spans="1:11" x14ac:dyDescent="0.25">
      <c r="A53" s="3">
        <v>43885</v>
      </c>
      <c r="B53" s="4" t="s">
        <v>81</v>
      </c>
      <c r="C53" s="4" t="s">
        <v>149</v>
      </c>
      <c r="D53" s="4" t="s">
        <v>153</v>
      </c>
      <c r="E53" s="2">
        <v>85.69</v>
      </c>
      <c r="F53" s="2">
        <v>0</v>
      </c>
      <c r="G53" s="2">
        <v>85.69</v>
      </c>
      <c r="H53" s="3">
        <v>43873</v>
      </c>
      <c r="I53" s="56"/>
      <c r="J53" s="2"/>
    </row>
    <row r="54" spans="1:11" x14ac:dyDescent="0.25">
      <c r="A54" s="3">
        <v>43885</v>
      </c>
      <c r="B54" s="4" t="s">
        <v>81</v>
      </c>
      <c r="C54" s="4" t="s">
        <v>154</v>
      </c>
      <c r="D54" s="4" t="s">
        <v>155</v>
      </c>
      <c r="E54" s="2">
        <v>216</v>
      </c>
      <c r="F54" s="2">
        <v>0</v>
      </c>
      <c r="G54" s="2">
        <v>216</v>
      </c>
      <c r="H54" s="3">
        <v>43883</v>
      </c>
      <c r="I54" s="56"/>
      <c r="J54" s="2"/>
    </row>
    <row r="55" spans="1:11" x14ac:dyDescent="0.25">
      <c r="A55" s="3">
        <v>43902</v>
      </c>
      <c r="B55" s="4" t="s">
        <v>81</v>
      </c>
      <c r="C55" s="4" t="s">
        <v>156</v>
      </c>
      <c r="D55" s="4" t="s">
        <v>157</v>
      </c>
      <c r="E55" s="2">
        <v>77.87</v>
      </c>
      <c r="F55" s="2">
        <v>15.57</v>
      </c>
      <c r="G55" s="2">
        <v>93.44</v>
      </c>
      <c r="H55" s="3">
        <v>43900</v>
      </c>
      <c r="I55" s="2">
        <v>998667915</v>
      </c>
      <c r="J55" s="2"/>
    </row>
    <row r="56" spans="1:11" x14ac:dyDescent="0.25">
      <c r="A56" s="3">
        <v>43902</v>
      </c>
      <c r="B56" s="4" t="s">
        <v>81</v>
      </c>
      <c r="C56" s="4" t="s">
        <v>158</v>
      </c>
      <c r="D56" s="4" t="s">
        <v>159</v>
      </c>
      <c r="E56" s="2">
        <v>175</v>
      </c>
      <c r="F56" s="2">
        <v>35</v>
      </c>
      <c r="G56" s="2">
        <v>210</v>
      </c>
      <c r="H56" s="3">
        <v>43892</v>
      </c>
      <c r="I56" s="2">
        <v>254998350</v>
      </c>
      <c r="J56" s="2"/>
    </row>
    <row r="57" spans="1:11" x14ac:dyDescent="0.25">
      <c r="A57" s="3">
        <v>43908</v>
      </c>
      <c r="B57" s="4" t="s">
        <v>81</v>
      </c>
      <c r="C57" s="4" t="s">
        <v>160</v>
      </c>
      <c r="D57" s="4" t="s">
        <v>161</v>
      </c>
      <c r="E57" s="2">
        <v>250</v>
      </c>
      <c r="F57" s="2">
        <v>0</v>
      </c>
      <c r="G57" s="2">
        <v>250</v>
      </c>
      <c r="H57" s="3">
        <v>43906</v>
      </c>
      <c r="I57" s="56"/>
      <c r="J57" s="2"/>
    </row>
    <row r="58" spans="1:11" x14ac:dyDescent="0.25">
      <c r="A58" s="3">
        <v>43908</v>
      </c>
      <c r="B58" s="4" t="s">
        <v>81</v>
      </c>
      <c r="C58" s="4" t="s">
        <v>62</v>
      </c>
      <c r="D58" s="4" t="s">
        <v>46</v>
      </c>
      <c r="E58" s="2">
        <v>775</v>
      </c>
      <c r="F58" s="2">
        <v>155</v>
      </c>
      <c r="G58" s="2">
        <v>930</v>
      </c>
      <c r="H58" s="3">
        <v>43899</v>
      </c>
      <c r="I58" s="2">
        <v>141942912</v>
      </c>
      <c r="J58" s="2"/>
    </row>
    <row r="59" spans="1:11" x14ac:dyDescent="0.25">
      <c r="A59" s="3">
        <v>43920</v>
      </c>
      <c r="B59" s="4" t="s">
        <v>81</v>
      </c>
      <c r="C59" s="4" t="s">
        <v>149</v>
      </c>
      <c r="D59" s="4" t="s">
        <v>162</v>
      </c>
      <c r="E59" s="2">
        <v>59.99</v>
      </c>
      <c r="F59" s="2">
        <v>0</v>
      </c>
      <c r="G59" s="2">
        <v>59.99</v>
      </c>
      <c r="H59" s="3">
        <v>43915</v>
      </c>
      <c r="I59" s="56"/>
      <c r="J59" s="2"/>
    </row>
    <row r="60" spans="1:11" x14ac:dyDescent="0.25">
      <c r="A60" s="3">
        <v>43901</v>
      </c>
      <c r="B60" s="4">
        <v>11</v>
      </c>
      <c r="C60" s="4" t="s">
        <v>163</v>
      </c>
      <c r="D60" s="4" t="s">
        <v>164</v>
      </c>
      <c r="E60" s="2">
        <v>212.5</v>
      </c>
      <c r="F60" s="2">
        <v>0</v>
      </c>
      <c r="G60" s="2">
        <v>212.5</v>
      </c>
      <c r="H60" s="3">
        <v>43883</v>
      </c>
      <c r="I60" s="56"/>
      <c r="J60" s="2"/>
    </row>
    <row r="61" spans="1:11" ht="13" x14ac:dyDescent="0.3">
      <c r="A61" s="3">
        <v>43902</v>
      </c>
      <c r="B61" s="4" t="s">
        <v>81</v>
      </c>
      <c r="C61" s="4" t="s">
        <v>156</v>
      </c>
      <c r="D61" s="4" t="s">
        <v>165</v>
      </c>
      <c r="E61" s="57">
        <v>128.49</v>
      </c>
      <c r="F61" s="57">
        <v>25.7</v>
      </c>
      <c r="G61" s="57">
        <v>154.19</v>
      </c>
      <c r="H61" s="3">
        <v>43888</v>
      </c>
      <c r="I61" s="54"/>
      <c r="J61" s="2"/>
    </row>
    <row r="62" spans="1:11" x14ac:dyDescent="0.25">
      <c r="A62" s="3"/>
      <c r="B62" s="4"/>
      <c r="C62" s="4"/>
      <c r="D62" s="4"/>
      <c r="E62" s="2"/>
      <c r="F62" s="2"/>
      <c r="G62" s="2"/>
      <c r="H62" s="2"/>
      <c r="I62" s="56"/>
      <c r="J62" s="2"/>
    </row>
    <row r="63" spans="1:11" ht="13" x14ac:dyDescent="0.3">
      <c r="A63" s="3"/>
      <c r="B63" s="4"/>
      <c r="D63" s="44" t="s">
        <v>168</v>
      </c>
      <c r="E63" s="25">
        <f>SUM(E26:E62)</f>
        <v>13422.87</v>
      </c>
      <c r="F63" s="25">
        <f>SUM(F26:F62)</f>
        <v>1467.9</v>
      </c>
      <c r="G63" s="25">
        <f>SUM(G26:G62)</f>
        <v>14890.770000000002</v>
      </c>
    </row>
    <row r="64" spans="1:11" ht="13" x14ac:dyDescent="0.3">
      <c r="A64" s="3"/>
      <c r="B64" s="4"/>
      <c r="D64" s="44"/>
      <c r="E64" s="25"/>
      <c r="F64" s="25"/>
      <c r="G64" s="25"/>
    </row>
    <row r="65" spans="1:10" ht="13" x14ac:dyDescent="0.3">
      <c r="A65" s="21"/>
      <c r="B65" s="1"/>
      <c r="C65" s="1"/>
      <c r="D65" s="44" t="s">
        <v>167</v>
      </c>
      <c r="E65" s="25">
        <v>33990.26</v>
      </c>
      <c r="F65" s="25">
        <v>1285.4100000000001</v>
      </c>
      <c r="G65" s="25">
        <v>35275.67</v>
      </c>
      <c r="H65" s="6"/>
      <c r="I65" s="6"/>
      <c r="J65" s="6"/>
    </row>
    <row r="67" spans="1:10" ht="13" x14ac:dyDescent="0.3">
      <c r="D67" s="59" t="s">
        <v>169</v>
      </c>
      <c r="E67" s="58">
        <f>SUM(E63:E66)</f>
        <v>47413.130000000005</v>
      </c>
      <c r="F67" s="58">
        <f>SUM(F63:F66)</f>
        <v>2753.3100000000004</v>
      </c>
      <c r="G67" s="58">
        <f>SUM(G63:G66)</f>
        <v>50166.44</v>
      </c>
    </row>
  </sheetData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>
    <oddHeader>&amp;CPayments&amp;RYear ending 31st March 2020</oddHeader>
    <oddFooter>&amp;CBroad Chalke Parish Council&amp;RPrepared by;Chris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rec</vt:lpstr>
      <vt:lpstr>Receipts</vt:lpstr>
      <vt:lpstr>Budget</vt:lpstr>
      <vt:lpstr>Auth Funds</vt:lpstr>
      <vt:lpstr>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churchill</dc:creator>
  <cp:lastModifiedBy>broad</cp:lastModifiedBy>
  <cp:lastPrinted>2019-09-11T14:41:47Z</cp:lastPrinted>
  <dcterms:created xsi:type="dcterms:W3CDTF">2008-12-15T11:33:49Z</dcterms:created>
  <dcterms:modified xsi:type="dcterms:W3CDTF">2020-04-29T14:10:31Z</dcterms:modified>
</cp:coreProperties>
</file>